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信息中心\Desktop\"/>
    </mc:Choice>
  </mc:AlternateContent>
  <bookViews>
    <workbookView xWindow="0" yWindow="0" windowWidth="28800" windowHeight="12240" activeTab="4"/>
  </bookViews>
  <sheets>
    <sheet name="政府性基金收入表" sheetId="2" r:id="rId1"/>
    <sheet name="政府性基金支出表" sheetId="1" r:id="rId2"/>
    <sheet name="政府性基金转移支付表" sheetId="3" r:id="rId3"/>
    <sheet name="专项转移支付-分地区" sheetId="5" r:id="rId4"/>
    <sheet name="专项转移支付-分项目" sheetId="6" r:id="rId5"/>
    <sheet name="政府专项债务" sheetId="4" r:id="rId6"/>
  </sheets>
  <calcPr calcId="162913"/>
</workbook>
</file>

<file path=xl/calcChain.xml><?xml version="1.0" encoding="utf-8"?>
<calcChain xmlns="http://schemas.openxmlformats.org/spreadsheetml/2006/main">
  <c r="C4" i="6" l="1"/>
  <c r="B4" i="6"/>
  <c r="C173" i="2"/>
  <c r="B173" i="2"/>
  <c r="B5" i="1"/>
  <c r="C27" i="1" l="1"/>
  <c r="C30" i="3" l="1"/>
  <c r="C47" i="3" s="1"/>
  <c r="B30" i="3"/>
  <c r="B47" i="3" s="1"/>
  <c r="C134" i="1"/>
  <c r="B134" i="1"/>
  <c r="C127" i="1"/>
  <c r="B127" i="1"/>
  <c r="C116" i="1"/>
  <c r="B116" i="1"/>
  <c r="C75" i="1"/>
  <c r="B75" i="1"/>
  <c r="C53" i="1"/>
  <c r="B53" i="1"/>
  <c r="B27" i="1"/>
  <c r="C20" i="1"/>
  <c r="B20" i="1"/>
  <c r="C11" i="1"/>
  <c r="B11" i="1"/>
  <c r="C5" i="1"/>
  <c r="C186" i="2"/>
  <c r="B186" i="2"/>
  <c r="C173" i="1" l="1"/>
  <c r="C186" i="1" s="1"/>
  <c r="B173" i="1"/>
  <c r="B186" i="1" s="1"/>
</calcChain>
</file>

<file path=xl/sharedStrings.xml><?xml version="1.0" encoding="utf-8"?>
<sst xmlns="http://schemas.openxmlformats.org/spreadsheetml/2006/main" count="321" uniqueCount="294">
  <si>
    <t>单位：万元</t>
  </si>
  <si>
    <r>
      <rPr>
        <b/>
        <sz val="14"/>
        <rFont val="宋体"/>
        <family val="3"/>
        <charset val="134"/>
      </rPr>
      <t>收</t>
    </r>
    <r>
      <rPr>
        <b/>
        <sz val="14"/>
        <rFont val="宋体"/>
        <family val="3"/>
        <charset val="134"/>
      </rPr>
      <t>入</t>
    </r>
  </si>
  <si>
    <r>
      <rPr>
        <b/>
        <sz val="11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</si>
  <si>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t>完成数</t>
  </si>
  <si>
    <t>预算数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</si>
  <si>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</si>
  <si>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</si>
  <si>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</si>
  <si>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</si>
  <si>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</si>
  <si>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</si>
  <si>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</si>
  <si>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 xml:space="preserve">  土地出让价款收入</t>
  </si>
  <si>
    <t xml:space="preserve">  补缴的土地价款</t>
  </si>
  <si>
    <t xml:space="preserve">  划拨土地收入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</si>
  <si>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缴纳新增建设用地土地有偿使用费</t>
    </r>
  </si>
  <si>
    <t xml:space="preserve">  其他土地出让收入</t>
  </si>
  <si>
    <t>八、大中型水库库区基金收入</t>
  </si>
  <si>
    <t>九、彩票公益金收入</t>
  </si>
  <si>
    <t xml:space="preserve">  福利彩票公益金收入</t>
  </si>
  <si>
    <t xml:space="preserve">  体育彩票公益金收入</t>
  </si>
  <si>
    <t>十、城市基础设施配套费收入</t>
  </si>
  <si>
    <t>十一、小型水库移民扶助基金收入</t>
  </si>
  <si>
    <t>十二、国家重大水利工程建设基金收入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</si>
  <si>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</si>
  <si>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</si>
  <si>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</si>
  <si>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</si>
  <si>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</si>
  <si>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</si>
  <si>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</si>
  <si>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</si>
  <si>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收入合计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</si>
  <si>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</si>
  <si>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</si>
  <si>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</si>
  <si>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</si>
  <si>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</si>
  <si>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</si>
  <si>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</si>
  <si>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</si>
  <si>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</si>
  <si>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</si>
  <si>
    <r>
      <rPr>
        <b/>
        <sz val="14"/>
        <rFont val="宋体"/>
        <family val="3"/>
        <charset val="134"/>
      </rPr>
      <t>支</t>
    </r>
    <r>
      <rPr>
        <b/>
        <sz val="14"/>
        <rFont val="宋体"/>
        <family val="3"/>
        <charset val="134"/>
      </rPr>
      <t>出</t>
    </r>
  </si>
  <si>
    <t>一、文化体育与传媒支出</t>
  </si>
  <si>
    <t xml:space="preserve">    国家电影事业发展专项资金及对应专项债务收入安排的支出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</si>
  <si>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</si>
  <si>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</si>
  <si>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</si>
  <si>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</si>
  <si>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</si>
  <si>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</si>
  <si>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</si>
  <si>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</si>
  <si>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</si>
  <si>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小型水库移民扶助基金及对应专项债务收入安排的支出</t>
  </si>
  <si>
    <t xml:space="preserve">      其他小型水库移民扶助基金支出</t>
  </si>
  <si>
    <t>三、节能环保支出</t>
  </si>
  <si>
    <t xml:space="preserve">    可再生能源电价附加收入安排的支出</t>
  </si>
  <si>
    <t xml:space="preserve">    废弃电器电子产品处理基金支出</t>
  </si>
  <si>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 xml:space="preserve"> 回收处理费用补贴</t>
    </r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</si>
  <si>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 信息系统建设</t>
    </r>
  </si>
  <si>
    <r>
      <rPr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基金征管经费</t>
    </r>
  </si>
  <si>
    <r>
      <rPr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其他废弃电器电子产品处理基金支出</t>
    </r>
  </si>
  <si>
    <t>四、城乡社区支出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</si>
  <si>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</si>
  <si>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</si>
  <si>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</si>
  <si>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</si>
  <si>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</si>
  <si>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</si>
  <si>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</si>
  <si>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</si>
  <si>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</si>
  <si>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</si>
  <si>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>公共租赁住房支出</t>
    </r>
  </si>
  <si>
    <t xml:space="preserve">      保障性住房租金补贴</t>
  </si>
  <si>
    <t xml:space="preserve">      其他国有土地使用权出让收入安排的支出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</si>
  <si>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</si>
  <si>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</si>
  <si>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</si>
  <si>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</si>
  <si>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</si>
  <si>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</si>
  <si>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</si>
  <si>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</si>
  <si>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</si>
  <si>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</si>
  <si>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</si>
  <si>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</si>
  <si>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</si>
  <si>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</si>
  <si>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</si>
  <si>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</si>
  <si>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</si>
  <si>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</si>
  <si>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</si>
  <si>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</si>
  <si>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</si>
  <si>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</si>
  <si>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</si>
  <si>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</si>
  <si>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国家重大水利工程建设基金及对应专项债务收入安排的支出</t>
  </si>
  <si>
    <t xml:space="preserve">      南水北调工程建设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</si>
  <si>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</si>
  <si>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</si>
  <si>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</si>
  <si>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</si>
  <si>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</si>
  <si>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</si>
  <si>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</si>
  <si>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</si>
  <si>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</si>
  <si>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</si>
  <si>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</si>
  <si>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</si>
  <si>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</si>
  <si>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</si>
  <si>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</si>
  <si>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</si>
  <si>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</si>
  <si>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</si>
  <si>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</si>
  <si>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</si>
  <si>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</si>
  <si>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</si>
  <si>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</si>
  <si>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</si>
  <si>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</si>
  <si>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</si>
  <si>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</si>
  <si>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</si>
  <si>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</si>
  <si>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</si>
  <si>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</si>
  <si>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</si>
  <si>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</si>
  <si>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</si>
  <si>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</si>
  <si>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</si>
  <si>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</si>
  <si>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</si>
  <si>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</si>
  <si>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</si>
  <si>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</si>
  <si>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</si>
  <si>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</si>
  <si>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</si>
  <si>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</si>
  <si>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</si>
  <si>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</si>
  <si>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</si>
  <si>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</si>
  <si>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</si>
  <si>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</si>
  <si>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</si>
  <si>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</si>
  <si>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</si>
  <si>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</si>
  <si>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</si>
  <si>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</si>
  <si>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</si>
  <si>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</si>
  <si>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</si>
  <si>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</si>
  <si>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</si>
  <si>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</si>
  <si>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</si>
  <si>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</si>
  <si>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</si>
  <si>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</si>
  <si>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</si>
  <si>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</si>
  <si>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</si>
  <si>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</si>
  <si>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</si>
  <si>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</si>
  <si>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</si>
  <si>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</si>
  <si>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</si>
  <si>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</si>
  <si>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</si>
  <si>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</si>
  <si>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</si>
  <si>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</si>
  <si>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用于城乡医疗救助的的彩票公益金支出</t>
  </si>
  <si>
    <t xml:space="preserve">      用于其他社会公益事业的彩票公益金支出</t>
  </si>
  <si>
    <t>十、债务付息支出</t>
  </si>
  <si>
    <t>十一、债务发行费用支出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</si>
  <si>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</si>
  <si>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</si>
  <si>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</si>
  <si>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</si>
  <si>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</si>
  <si>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</si>
  <si>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</si>
  <si>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</si>
  <si>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</si>
  <si>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</si>
  <si>
    <t>项目</t>
  </si>
  <si>
    <t xml:space="preserve">    国家电影事业发展专项资金及对应专项债务收入</t>
  </si>
  <si>
    <t xml:space="preserve">    大中型水库移民后期扶持基金</t>
  </si>
  <si>
    <t xml:space="preserve">    小型水库移民扶助基金及对应专项债务收入</t>
  </si>
  <si>
    <t xml:space="preserve">    可再生能源电价附加收入</t>
  </si>
  <si>
    <t xml:space="preserve">    废弃电器电子产品处理基金</t>
  </si>
  <si>
    <t xml:space="preserve">    国有土地使用权出让收入及对应专项债务收入</t>
  </si>
  <si>
    <t xml:space="preserve">    国有土地收益基金及对应专项债务收入</t>
  </si>
  <si>
    <t xml:space="preserve">    农业土地开发资金及对应专项债务收入</t>
  </si>
  <si>
    <t xml:space="preserve">    城市基础设施配套费及对应专项债务收入</t>
  </si>
  <si>
    <t xml:space="preserve">    污水处理费收入及对应专项债务收入</t>
  </si>
  <si>
    <t xml:space="preserve">    新菜地开发建设基金及对应专项债务收入</t>
  </si>
  <si>
    <t xml:space="preserve">    大中型水库库区基金及对应专项债务收入</t>
  </si>
  <si>
    <t xml:space="preserve">    三峡水库库区基金</t>
  </si>
  <si>
    <t xml:space="preserve">    国家重大水利工程建设基金及对应专项债务收入</t>
  </si>
  <si>
    <t xml:space="preserve">    海南省高等级公路车辆通行附加费及对应专项债务收入</t>
  </si>
  <si>
    <t xml:space="preserve">    车辆通行费及对应专项债务收入</t>
  </si>
  <si>
    <t xml:space="preserve">    港口建设费及对应债务收入</t>
  </si>
  <si>
    <t xml:space="preserve">    铁路建设基金</t>
  </si>
  <si>
    <t xml:space="preserve">    民航发展基金</t>
  </si>
  <si>
    <t xml:space="preserve">    散装水泥专项资金及对应专项债务收入</t>
  </si>
  <si>
    <t xml:space="preserve">    农网还贷资金</t>
  </si>
  <si>
    <t xml:space="preserve">      地方农网还贷资金</t>
  </si>
  <si>
    <t xml:space="preserve">      其他农网还贷资金</t>
  </si>
  <si>
    <t xml:space="preserve">    其他政府性基金及对应专项债务收入</t>
  </si>
  <si>
    <t xml:space="preserve">    彩票发行销售机构业务费</t>
  </si>
  <si>
    <t xml:space="preserve">    彩票公益金及对应专项债务收入</t>
  </si>
  <si>
    <t xml:space="preserve">地区编码
</t>
  </si>
  <si>
    <t xml:space="preserve">地区名称
</t>
  </si>
  <si>
    <t>专项债务</t>
  </si>
  <si>
    <t xml:space="preserve">年初债务余额
</t>
  </si>
  <si>
    <t xml:space="preserve">期末债务余额
</t>
  </si>
  <si>
    <t xml:space="preserve">年度限额
</t>
  </si>
  <si>
    <t xml:space="preserve">限额使用比例%
</t>
  </si>
  <si>
    <t>421223</t>
  </si>
  <si>
    <t>崇阳县</t>
  </si>
  <si>
    <t>2019年政府性基金预算收入表</t>
    <phoneticPr fontId="11" type="noConversion"/>
  </si>
  <si>
    <t>2019年政府性基金预算支出明细表</t>
    <phoneticPr fontId="11" type="noConversion"/>
  </si>
  <si>
    <t>2019年政府性基金预算转移支付表</t>
    <phoneticPr fontId="11" type="noConversion"/>
  </si>
  <si>
    <t>崇阳县2018年专项债务限额和余额情况表</t>
    <phoneticPr fontId="13" type="noConversion"/>
  </si>
  <si>
    <t>路口镇</t>
    <phoneticPr fontId="19" type="noConversion"/>
  </si>
  <si>
    <t>合计</t>
    <phoneticPr fontId="19" type="noConversion"/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</si>
  <si>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</si>
  <si>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</si>
  <si>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</si>
  <si>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</si>
  <si>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</si>
  <si>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</si>
  <si>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文化体育与传媒</t>
  </si>
  <si>
    <t xml:space="preserve">      社会保障和就业</t>
  </si>
  <si>
    <t xml:space="preserve">      医疗卫生与计划生育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</si>
  <si>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</si>
  <si>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</si>
  <si>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</si>
  <si>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</si>
  <si>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</si>
  <si>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</si>
  <si>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</si>
  <si>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国土海洋气象等</t>
  </si>
  <si>
    <t xml:space="preserve">      住房保障</t>
  </si>
  <si>
    <t xml:space="preserve">      粮油物资储备</t>
  </si>
  <si>
    <t>2019年政府性基金专项转移支付分地区公开表</t>
    <phoneticPr fontId="19" type="noConversion"/>
  </si>
  <si>
    <t>肖岭乡</t>
    <phoneticPr fontId="19" type="noConversion"/>
  </si>
  <si>
    <t>沙坪镇</t>
    <phoneticPr fontId="19" type="noConversion"/>
  </si>
  <si>
    <t>石城镇</t>
    <phoneticPr fontId="19" type="noConversion"/>
  </si>
  <si>
    <t xml:space="preserve">桂花泉镇 </t>
    <phoneticPr fontId="19" type="noConversion"/>
  </si>
  <si>
    <t>青山镇</t>
    <phoneticPr fontId="19" type="noConversion"/>
  </si>
  <si>
    <t>高枧乡</t>
    <phoneticPr fontId="19" type="noConversion"/>
  </si>
  <si>
    <t>金塘镇</t>
    <phoneticPr fontId="19" type="noConversion"/>
  </si>
  <si>
    <t>港口乡</t>
    <phoneticPr fontId="19" type="noConversion"/>
  </si>
  <si>
    <t>铜钟乡</t>
    <phoneticPr fontId="19" type="noConversion"/>
  </si>
  <si>
    <t>白霓镇</t>
    <phoneticPr fontId="19" type="noConversion"/>
  </si>
  <si>
    <t>天城镇</t>
    <phoneticPr fontId="19" type="noConversion"/>
  </si>
  <si>
    <t xml:space="preserve">      其他支出</t>
    <phoneticPr fontId="19" type="noConversion"/>
  </si>
  <si>
    <t>2019年政府性基金专项转移支付分项目公开表</t>
    <phoneticPr fontId="19" type="noConversion"/>
  </si>
  <si>
    <t xml:space="preserve">    外交</t>
    <phoneticPr fontId="19" type="noConversion"/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</si>
  <si>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</si>
  <si>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</si>
  <si>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</si>
  <si>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</si>
  <si>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</si>
  <si>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</si>
  <si>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</si>
  <si>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</si>
  <si>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</si>
  <si>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</si>
  <si>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</si>
  <si>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</si>
  <si>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</si>
  <si>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</si>
  <si>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</si>
  <si>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</si>
  <si>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一般公共服务</t>
    <phoneticPr fontId="19" type="noConversion"/>
  </si>
  <si>
    <t xml:space="preserve">    国防</t>
    <phoneticPr fontId="19" type="noConversion"/>
  </si>
  <si>
    <t xml:space="preserve">    其他支出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</si>
</sst>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.00_ ;\-#,##0.00;;"/>
  </numFmts>
  <fonts count="20" x14ac:knownFonts="1">
    <font>
      <sz val="10"/>
      <color theme="1"/>
      <name val="仿宋"/>
      <charset val="134"/>
    </font>
    <font>
      <b/>
      <sz val="11"/>
      <name val="宋体"/>
      <family val="3"/>
      <charset val="134"/>
    </font>
    <font>
      <b/>
      <sz val="16"/>
      <name val="黑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仿宋"/>
      <family val="3"/>
      <charset val="134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仿宋"/>
      <family val="3"/>
      <charset val="134"/>
    </font>
    <font>
      <sz val="11"/>
      <color rgb="FFFF0000"/>
      <name val="宋体"/>
      <family val="3"/>
      <charset val="134"/>
    </font>
    <font>
      <sz val="9"/>
      <name val="仿宋"/>
      <family val="3"/>
      <charset val="134"/>
    </font>
    <font>
      <b/>
      <sz val="14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theme="1"/>
      <name val="仿宋"/>
      <family val="3"/>
      <charset val="134"/>
    </font>
    <font>
      <sz val="9"/>
      <name val="仿宋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3" borderId="0" xfId="0" applyFont="1" applyFill="1" applyAlignment="1"/>
    <xf numFmtId="0" fontId="0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vertical="center"/>
    </xf>
    <xf numFmtId="0" fontId="5" fillId="0" borderId="1" xfId="0" applyFont="1" applyBorder="1" applyAlignment="1">
      <alignment horizontal="left" vertical="center"/>
    </xf>
    <xf numFmtId="3" fontId="5" fillId="3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 applyProtection="1">
      <alignment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3" fontId="10" fillId="0" borderId="1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3" fontId="1" fillId="4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0" xfId="0" applyBorder="1" applyAlignment="1"/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left" vertical="center"/>
    </xf>
    <xf numFmtId="177" fontId="14" fillId="2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15" fillId="0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1"/>
  <sheetViews>
    <sheetView workbookViewId="0">
      <selection activeCell="B7" sqref="B7"/>
    </sheetView>
  </sheetViews>
  <sheetFormatPr defaultColWidth="10.85546875" defaultRowHeight="12" x14ac:dyDescent="0.15"/>
  <cols>
    <col min="1" max="1" width="61.140625" style="17" customWidth="1"/>
    <col min="2" max="2" width="20.5703125" style="17" customWidth="1"/>
    <col min="3" max="3" width="16.5703125" style="17" customWidth="1"/>
    <col min="4" max="16384" width="10.85546875" style="17"/>
  </cols>
  <sheetData>
    <row r="1" spans="1:3" ht="18" customHeight="1" x14ac:dyDescent="0.15">
      <c r="A1" s="45" t="s">
        <v>235</v>
      </c>
      <c r="B1" s="45"/>
      <c r="C1" s="45"/>
    </row>
    <row r="2" spans="1:3" ht="14.25" customHeight="1" x14ac:dyDescent="0.15">
      <c r="A2" s="19"/>
      <c r="B2" s="19"/>
      <c r="C2" s="34" t="s">
        <v>0</v>
      </c>
    </row>
    <row r="3" spans="1:3" ht="31.5" customHeight="1" x14ac:dyDescent="0.15">
      <c r="A3" s="46" t="s">
        <v>1</v>
      </c>
      <c r="B3" s="47"/>
      <c r="C3" s="48"/>
    </row>
    <row r="4" spans="1:3" ht="19.5" customHeight="1" x14ac:dyDescent="0.15">
      <c r="A4" s="21" t="s">
        <v>2</v>
      </c>
      <c r="B4" s="21" t="s">
        <v>3</v>
      </c>
      <c r="C4" s="21" t="s">
        <v>4</v>
      </c>
    </row>
    <row r="5" spans="1:3" ht="20.100000000000001" customHeight="1" x14ac:dyDescent="0.15">
      <c r="A5" s="11" t="s">
        <v>5</v>
      </c>
      <c r="B5" s="11"/>
      <c r="C5" s="9"/>
    </row>
    <row r="6" spans="1:3" ht="20.100000000000001" customHeight="1" x14ac:dyDescent="0.15">
      <c r="A6" s="11" t="s">
        <v>6</v>
      </c>
      <c r="B6" s="11"/>
      <c r="C6" s="9"/>
    </row>
    <row r="7" spans="1:3" ht="20.100000000000001" customHeight="1" x14ac:dyDescent="0.15">
      <c r="A7" s="11" t="s">
        <v>7</v>
      </c>
      <c r="B7" s="11"/>
      <c r="C7" s="9"/>
    </row>
    <row r="8" spans="1:3" ht="20.100000000000001" customHeight="1" x14ac:dyDescent="0.15">
      <c r="A8" s="35" t="s">
        <v>8</v>
      </c>
      <c r="B8" s="35"/>
      <c r="C8" s="9"/>
    </row>
    <row r="9" spans="1:3" ht="20.100000000000001" customHeight="1" x14ac:dyDescent="0.15">
      <c r="A9" s="11" t="s">
        <v>9</v>
      </c>
      <c r="B9" s="11"/>
      <c r="C9" s="9"/>
    </row>
    <row r="10" spans="1:3" ht="20.100000000000001" customHeight="1" x14ac:dyDescent="0.15">
      <c r="A10" s="11" t="s">
        <v>10</v>
      </c>
      <c r="B10" s="11">
        <v>131</v>
      </c>
      <c r="C10" s="9">
        <v>50</v>
      </c>
    </row>
    <row r="11" spans="1:3" ht="20.100000000000001" customHeight="1" x14ac:dyDescent="0.15">
      <c r="A11" s="11" t="s">
        <v>11</v>
      </c>
      <c r="B11" s="11">
        <v>86718</v>
      </c>
      <c r="C11" s="9">
        <v>40000</v>
      </c>
    </row>
    <row r="12" spans="1:3" ht="20.100000000000001" customHeight="1" x14ac:dyDescent="0.15">
      <c r="A12" s="30" t="s">
        <v>12</v>
      </c>
      <c r="B12" s="11">
        <v>86718</v>
      </c>
      <c r="C12" s="9">
        <v>40000</v>
      </c>
    </row>
    <row r="13" spans="1:3" ht="20.100000000000001" customHeight="1" x14ac:dyDescent="0.15">
      <c r="A13" s="30" t="s">
        <v>13</v>
      </c>
      <c r="B13" s="30"/>
      <c r="C13" s="9"/>
    </row>
    <row r="14" spans="1:3" ht="20.100000000000001" customHeight="1" x14ac:dyDescent="0.15">
      <c r="A14" s="30" t="s">
        <v>14</v>
      </c>
      <c r="B14" s="30"/>
      <c r="C14" s="9"/>
    </row>
    <row r="15" spans="1:3" ht="20.100000000000001" customHeight="1" x14ac:dyDescent="0.15">
      <c r="A15" s="30" t="s">
        <v>15</v>
      </c>
      <c r="B15" s="30"/>
      <c r="C15" s="9"/>
    </row>
    <row r="16" spans="1:3" ht="20.100000000000001" customHeight="1" x14ac:dyDescent="0.15">
      <c r="A16" s="30" t="s">
        <v>16</v>
      </c>
      <c r="B16" s="30"/>
      <c r="C16" s="9"/>
    </row>
    <row r="17" spans="1:3" ht="20.100000000000001" customHeight="1" x14ac:dyDescent="0.15">
      <c r="A17" s="11" t="s">
        <v>17</v>
      </c>
      <c r="B17" s="11"/>
      <c r="C17" s="9"/>
    </row>
    <row r="18" spans="1:3" ht="20.100000000000001" customHeight="1" x14ac:dyDescent="0.15">
      <c r="A18" s="11" t="s">
        <v>18</v>
      </c>
      <c r="B18" s="11"/>
      <c r="C18" s="9"/>
    </row>
    <row r="19" spans="1:3" ht="20.100000000000001" customHeight="1" x14ac:dyDescent="0.15">
      <c r="A19" s="30" t="s">
        <v>19</v>
      </c>
      <c r="B19" s="30"/>
      <c r="C19" s="9"/>
    </row>
    <row r="20" spans="1:3" ht="20.100000000000001" customHeight="1" x14ac:dyDescent="0.15">
      <c r="A20" s="30" t="s">
        <v>20</v>
      </c>
      <c r="B20" s="30"/>
      <c r="C20" s="9"/>
    </row>
    <row r="21" spans="1:3" ht="20.100000000000001" customHeight="1" x14ac:dyDescent="0.15">
      <c r="A21" s="11" t="s">
        <v>21</v>
      </c>
      <c r="B21" s="11">
        <v>1255</v>
      </c>
      <c r="C21" s="9">
        <v>1400</v>
      </c>
    </row>
    <row r="22" spans="1:3" ht="20.100000000000001" customHeight="1" x14ac:dyDescent="0.15">
      <c r="A22" s="11" t="s">
        <v>22</v>
      </c>
      <c r="B22" s="11"/>
      <c r="C22" s="9"/>
    </row>
    <row r="23" spans="1:3" ht="20.100000000000001" customHeight="1" x14ac:dyDescent="0.15">
      <c r="A23" s="11" t="s">
        <v>23</v>
      </c>
      <c r="B23" s="11"/>
      <c r="C23" s="9"/>
    </row>
    <row r="24" spans="1:3" ht="20.100000000000001" customHeight="1" x14ac:dyDescent="0.15">
      <c r="A24" s="30" t="s">
        <v>24</v>
      </c>
      <c r="B24" s="30"/>
      <c r="C24" s="9"/>
    </row>
    <row r="25" spans="1:3" ht="20.100000000000001" customHeight="1" x14ac:dyDescent="0.15">
      <c r="A25" s="30" t="s">
        <v>25</v>
      </c>
      <c r="B25" s="30"/>
      <c r="C25" s="9"/>
    </row>
    <row r="26" spans="1:3" ht="20.100000000000001" customHeight="1" x14ac:dyDescent="0.15">
      <c r="A26" s="30" t="s">
        <v>26</v>
      </c>
      <c r="B26" s="30"/>
      <c r="C26" s="9"/>
    </row>
    <row r="27" spans="1:3" ht="20.100000000000001" customHeight="1" x14ac:dyDescent="0.15">
      <c r="A27" s="11" t="s">
        <v>27</v>
      </c>
      <c r="B27" s="11"/>
      <c r="C27" s="9"/>
    </row>
    <row r="28" spans="1:3" ht="20.100000000000001" customHeight="1" x14ac:dyDescent="0.15">
      <c r="A28" s="11" t="s">
        <v>28</v>
      </c>
      <c r="B28" s="11">
        <v>623</v>
      </c>
      <c r="C28" s="9">
        <v>700</v>
      </c>
    </row>
    <row r="29" spans="1:3" ht="20.100000000000001" customHeight="1" x14ac:dyDescent="0.15">
      <c r="A29" s="11" t="s">
        <v>29</v>
      </c>
      <c r="B29" s="11"/>
      <c r="C29" s="9"/>
    </row>
    <row r="30" spans="1:3" ht="20.100000000000001" customHeight="1" x14ac:dyDescent="0.15">
      <c r="A30" s="11" t="s">
        <v>30</v>
      </c>
      <c r="B30" s="11"/>
      <c r="C30" s="9"/>
    </row>
    <row r="31" spans="1:3" ht="20.100000000000001" customHeight="1" x14ac:dyDescent="0.15">
      <c r="A31" s="9" t="s">
        <v>31</v>
      </c>
      <c r="C31" s="9"/>
    </row>
    <row r="32" spans="1:3" ht="20.100000000000001" customHeight="1" x14ac:dyDescent="0.15">
      <c r="A32" s="9"/>
      <c r="B32" s="9"/>
      <c r="C32" s="9"/>
    </row>
    <row r="33" spans="1:3" ht="20.100000000000001" customHeight="1" x14ac:dyDescent="0.15">
      <c r="A33" s="9"/>
      <c r="B33" s="9"/>
      <c r="C33" s="9"/>
    </row>
    <row r="34" spans="1:3" ht="20.100000000000001" customHeight="1" x14ac:dyDescent="0.15">
      <c r="A34" s="9"/>
      <c r="B34" s="9"/>
      <c r="C34" s="9"/>
    </row>
    <row r="35" spans="1:3" ht="20.100000000000001" customHeight="1" x14ac:dyDescent="0.15">
      <c r="A35" s="7"/>
      <c r="B35" s="7"/>
      <c r="C35" s="9"/>
    </row>
    <row r="36" spans="1:3" ht="20.100000000000001" customHeight="1" x14ac:dyDescent="0.15">
      <c r="A36" s="7"/>
      <c r="B36" s="7"/>
      <c r="C36" s="9"/>
    </row>
    <row r="37" spans="1:3" ht="20.100000000000001" customHeight="1" x14ac:dyDescent="0.15">
      <c r="A37" s="7"/>
      <c r="B37" s="7"/>
      <c r="C37" s="9"/>
    </row>
    <row r="38" spans="1:3" s="16" customFormat="1" ht="20.100000000000001" customHeight="1" x14ac:dyDescent="0.15">
      <c r="A38" s="7"/>
      <c r="B38" s="7"/>
      <c r="C38" s="9"/>
    </row>
    <row r="39" spans="1:3" ht="20.100000000000001" customHeight="1" x14ac:dyDescent="0.15">
      <c r="A39" s="7"/>
      <c r="B39" s="7"/>
      <c r="C39" s="9"/>
    </row>
    <row r="40" spans="1:3" ht="20.100000000000001" customHeight="1" x14ac:dyDescent="0.15">
      <c r="A40" s="7"/>
      <c r="B40" s="7"/>
      <c r="C40" s="9"/>
    </row>
    <row r="41" spans="1:3" ht="20.100000000000001" customHeight="1" x14ac:dyDescent="0.15">
      <c r="A41" s="7"/>
      <c r="B41" s="7"/>
      <c r="C41" s="9"/>
    </row>
    <row r="42" spans="1:3" ht="20.100000000000001" customHeight="1" x14ac:dyDescent="0.15">
      <c r="A42" s="7"/>
      <c r="B42" s="7"/>
      <c r="C42" s="9"/>
    </row>
    <row r="43" spans="1:3" ht="20.100000000000001" customHeight="1" x14ac:dyDescent="0.15">
      <c r="A43" s="7"/>
      <c r="B43" s="7"/>
      <c r="C43" s="9"/>
    </row>
    <row r="44" spans="1:3" ht="20.100000000000001" customHeight="1" x14ac:dyDescent="0.15">
      <c r="A44" s="7"/>
      <c r="B44" s="7"/>
      <c r="C44" s="9"/>
    </row>
    <row r="45" spans="1:3" ht="20.100000000000001" customHeight="1" x14ac:dyDescent="0.15">
      <c r="A45" s="7"/>
      <c r="B45" s="7"/>
      <c r="C45" s="9"/>
    </row>
    <row r="46" spans="1:3" ht="20.100000000000001" customHeight="1" x14ac:dyDescent="0.15">
      <c r="A46" s="7"/>
      <c r="B46" s="7"/>
      <c r="C46" s="9"/>
    </row>
    <row r="47" spans="1:3" ht="20.100000000000001" customHeight="1" x14ac:dyDescent="0.15">
      <c r="A47" s="11"/>
      <c r="B47" s="11"/>
      <c r="C47" s="9"/>
    </row>
    <row r="48" spans="1:3" ht="20.100000000000001" customHeight="1" x14ac:dyDescent="0.15">
      <c r="A48" s="11"/>
      <c r="B48" s="11"/>
      <c r="C48" s="9"/>
    </row>
    <row r="49" spans="1:3" ht="20.100000000000001" customHeight="1" x14ac:dyDescent="0.15">
      <c r="A49" s="11"/>
      <c r="B49" s="11"/>
      <c r="C49" s="9"/>
    </row>
    <row r="50" spans="1:3" ht="20.100000000000001" customHeight="1" x14ac:dyDescent="0.15">
      <c r="A50" s="11"/>
      <c r="B50" s="11"/>
      <c r="C50" s="9"/>
    </row>
    <row r="51" spans="1:3" ht="20.100000000000001" customHeight="1" x14ac:dyDescent="0.15">
      <c r="A51" s="11"/>
      <c r="B51" s="11"/>
      <c r="C51" s="9"/>
    </row>
    <row r="52" spans="1:3" ht="20.100000000000001" customHeight="1" x14ac:dyDescent="0.15">
      <c r="A52" s="11"/>
      <c r="B52" s="11"/>
      <c r="C52" s="9"/>
    </row>
    <row r="53" spans="1:3" ht="20.100000000000001" customHeight="1" x14ac:dyDescent="0.15">
      <c r="A53" s="11"/>
      <c r="B53" s="11"/>
      <c r="C53" s="9"/>
    </row>
    <row r="54" spans="1:3" ht="20.100000000000001" customHeight="1" x14ac:dyDescent="0.15">
      <c r="A54" s="11"/>
      <c r="B54" s="11"/>
      <c r="C54" s="9"/>
    </row>
    <row r="55" spans="1:3" ht="20.100000000000001" customHeight="1" x14ac:dyDescent="0.15">
      <c r="A55" s="11"/>
      <c r="B55" s="11"/>
      <c r="C55" s="9"/>
    </row>
    <row r="56" spans="1:3" ht="20.100000000000001" customHeight="1" x14ac:dyDescent="0.15">
      <c r="A56" s="11"/>
      <c r="B56" s="11"/>
      <c r="C56" s="9"/>
    </row>
    <row r="57" spans="1:3" ht="20.100000000000001" customHeight="1" x14ac:dyDescent="0.15">
      <c r="A57" s="11"/>
      <c r="B57" s="11"/>
      <c r="C57" s="9"/>
    </row>
    <row r="58" spans="1:3" ht="20.100000000000001" customHeight="1" x14ac:dyDescent="0.15">
      <c r="A58" s="11"/>
      <c r="B58" s="11"/>
      <c r="C58" s="31"/>
    </row>
    <row r="59" spans="1:3" ht="20.100000000000001" customHeight="1" x14ac:dyDescent="0.15">
      <c r="A59" s="11"/>
      <c r="B59" s="11"/>
      <c r="C59" s="9"/>
    </row>
    <row r="60" spans="1:3" ht="20.100000000000001" customHeight="1" x14ac:dyDescent="0.15">
      <c r="A60" s="11"/>
      <c r="B60" s="11"/>
      <c r="C60" s="9"/>
    </row>
    <row r="61" spans="1:3" ht="20.100000000000001" customHeight="1" x14ac:dyDescent="0.15">
      <c r="A61" s="11"/>
      <c r="B61" s="11"/>
      <c r="C61" s="9"/>
    </row>
    <row r="62" spans="1:3" ht="20.100000000000001" customHeight="1" x14ac:dyDescent="0.15">
      <c r="A62" s="11"/>
      <c r="B62" s="11"/>
      <c r="C62" s="9"/>
    </row>
    <row r="63" spans="1:3" ht="20.100000000000001" customHeight="1" x14ac:dyDescent="0.15">
      <c r="A63" s="11"/>
      <c r="B63" s="11"/>
      <c r="C63" s="9"/>
    </row>
    <row r="64" spans="1:3" ht="20.100000000000001" customHeight="1" x14ac:dyDescent="0.15">
      <c r="A64" s="11"/>
      <c r="B64" s="11"/>
      <c r="C64" s="9"/>
    </row>
    <row r="65" spans="1:3" ht="20.100000000000001" customHeight="1" x14ac:dyDescent="0.15">
      <c r="A65" s="11"/>
      <c r="B65" s="11"/>
      <c r="C65" s="9"/>
    </row>
    <row r="66" spans="1:3" ht="20.100000000000001" customHeight="1" x14ac:dyDescent="0.15">
      <c r="A66" s="11"/>
      <c r="B66" s="11"/>
      <c r="C66" s="9"/>
    </row>
    <row r="67" spans="1:3" ht="20.100000000000001" customHeight="1" x14ac:dyDescent="0.15">
      <c r="A67" s="11"/>
      <c r="B67" s="11"/>
      <c r="C67" s="9"/>
    </row>
    <row r="68" spans="1:3" ht="20.100000000000001" customHeight="1" x14ac:dyDescent="0.15">
      <c r="A68" s="11"/>
      <c r="B68" s="11"/>
      <c r="C68" s="9"/>
    </row>
    <row r="69" spans="1:3" ht="20.100000000000001" customHeight="1" x14ac:dyDescent="0.15">
      <c r="A69" s="11"/>
      <c r="B69" s="11"/>
      <c r="C69" s="9"/>
    </row>
    <row r="70" spans="1:3" ht="20.100000000000001" customHeight="1" x14ac:dyDescent="0.15">
      <c r="A70" s="11"/>
      <c r="B70" s="11"/>
      <c r="C70" s="9"/>
    </row>
    <row r="71" spans="1:3" ht="20.100000000000001" customHeight="1" x14ac:dyDescent="0.15">
      <c r="A71" s="11"/>
      <c r="B71" s="11"/>
      <c r="C71" s="9"/>
    </row>
    <row r="72" spans="1:3" ht="20.100000000000001" customHeight="1" x14ac:dyDescent="0.15">
      <c r="A72" s="11"/>
      <c r="B72" s="11"/>
      <c r="C72" s="9"/>
    </row>
    <row r="73" spans="1:3" ht="20.100000000000001" customHeight="1" x14ac:dyDescent="0.15">
      <c r="A73" s="11"/>
      <c r="B73" s="11"/>
      <c r="C73" s="9"/>
    </row>
    <row r="74" spans="1:3" ht="20.100000000000001" customHeight="1" x14ac:dyDescent="0.15">
      <c r="A74" s="11"/>
      <c r="B74" s="11"/>
      <c r="C74" s="9"/>
    </row>
    <row r="75" spans="1:3" ht="20.100000000000001" customHeight="1" x14ac:dyDescent="0.15">
      <c r="A75" s="11"/>
      <c r="B75" s="11"/>
      <c r="C75" s="9"/>
    </row>
    <row r="76" spans="1:3" ht="20.100000000000001" customHeight="1" x14ac:dyDescent="0.15">
      <c r="A76" s="11"/>
      <c r="B76" s="11"/>
      <c r="C76" s="9"/>
    </row>
    <row r="77" spans="1:3" ht="20.100000000000001" customHeight="1" x14ac:dyDescent="0.15">
      <c r="A77" s="11"/>
      <c r="B77" s="11"/>
      <c r="C77" s="9"/>
    </row>
    <row r="78" spans="1:3" ht="20.100000000000001" customHeight="1" x14ac:dyDescent="0.15">
      <c r="A78" s="11"/>
      <c r="B78" s="11"/>
      <c r="C78" s="9"/>
    </row>
    <row r="79" spans="1:3" ht="20.100000000000001" customHeight="1" x14ac:dyDescent="0.15">
      <c r="A79" s="11"/>
      <c r="B79" s="11"/>
      <c r="C79" s="9"/>
    </row>
    <row r="80" spans="1:3" ht="20.100000000000001" customHeight="1" x14ac:dyDescent="0.15">
      <c r="A80" s="11"/>
      <c r="B80" s="11"/>
      <c r="C80" s="9"/>
    </row>
    <row r="81" spans="1:3" ht="20.100000000000001" customHeight="1" x14ac:dyDescent="0.15">
      <c r="A81" s="11"/>
      <c r="B81" s="11"/>
      <c r="C81" s="9"/>
    </row>
    <row r="82" spans="1:3" ht="20.100000000000001" customHeight="1" x14ac:dyDescent="0.15">
      <c r="A82" s="11"/>
      <c r="B82" s="11"/>
      <c r="C82" s="9"/>
    </row>
    <row r="83" spans="1:3" ht="20.100000000000001" customHeight="1" x14ac:dyDescent="0.15">
      <c r="A83" s="11"/>
      <c r="B83" s="11"/>
      <c r="C83" s="9"/>
    </row>
    <row r="84" spans="1:3" ht="20.100000000000001" customHeight="1" x14ac:dyDescent="0.15">
      <c r="A84" s="11"/>
      <c r="B84" s="11"/>
      <c r="C84" s="9"/>
    </row>
    <row r="85" spans="1:3" ht="20.100000000000001" customHeight="1" x14ac:dyDescent="0.15">
      <c r="A85" s="11"/>
      <c r="B85" s="11"/>
      <c r="C85" s="9"/>
    </row>
    <row r="86" spans="1:3" ht="20.100000000000001" customHeight="1" x14ac:dyDescent="0.15">
      <c r="A86" s="11"/>
      <c r="B86" s="11"/>
      <c r="C86" s="9"/>
    </row>
    <row r="87" spans="1:3" ht="20.100000000000001" customHeight="1" x14ac:dyDescent="0.15">
      <c r="A87" s="11"/>
      <c r="B87" s="11"/>
      <c r="C87" s="9"/>
    </row>
    <row r="88" spans="1:3" ht="20.100000000000001" customHeight="1" x14ac:dyDescent="0.15">
      <c r="A88" s="11"/>
      <c r="B88" s="11"/>
      <c r="C88" s="9"/>
    </row>
    <row r="89" spans="1:3" ht="20.100000000000001" customHeight="1" x14ac:dyDescent="0.15">
      <c r="A89" s="11"/>
      <c r="B89" s="11"/>
      <c r="C89" s="9"/>
    </row>
    <row r="90" spans="1:3" ht="20.100000000000001" customHeight="1" x14ac:dyDescent="0.15">
      <c r="A90" s="11"/>
      <c r="B90" s="11"/>
      <c r="C90" s="9"/>
    </row>
    <row r="91" spans="1:3" ht="20.100000000000001" customHeight="1" x14ac:dyDescent="0.15">
      <c r="A91" s="11"/>
      <c r="B91" s="11"/>
      <c r="C91" s="9"/>
    </row>
    <row r="92" spans="1:3" ht="20.100000000000001" customHeight="1" x14ac:dyDescent="0.15">
      <c r="A92" s="11"/>
      <c r="B92" s="11"/>
      <c r="C92" s="9"/>
    </row>
    <row r="93" spans="1:3" ht="20.100000000000001" customHeight="1" x14ac:dyDescent="0.15">
      <c r="A93" s="11"/>
      <c r="B93" s="11"/>
      <c r="C93" s="9"/>
    </row>
    <row r="94" spans="1:3" ht="20.100000000000001" customHeight="1" x14ac:dyDescent="0.15">
      <c r="A94" s="11"/>
      <c r="B94" s="11"/>
      <c r="C94" s="9"/>
    </row>
    <row r="95" spans="1:3" ht="20.100000000000001" customHeight="1" x14ac:dyDescent="0.15">
      <c r="A95" s="11"/>
      <c r="B95" s="11"/>
      <c r="C95" s="9"/>
    </row>
    <row r="96" spans="1:3" ht="20.100000000000001" customHeight="1" x14ac:dyDescent="0.15">
      <c r="A96" s="11"/>
      <c r="B96" s="11"/>
      <c r="C96" s="9"/>
    </row>
    <row r="97" spans="1:3" ht="20.100000000000001" customHeight="1" x14ac:dyDescent="0.15">
      <c r="A97" s="11"/>
      <c r="B97" s="11"/>
      <c r="C97" s="9"/>
    </row>
    <row r="98" spans="1:3" ht="20.100000000000001" customHeight="1" x14ac:dyDescent="0.15">
      <c r="A98" s="11"/>
      <c r="B98" s="11"/>
      <c r="C98" s="9"/>
    </row>
    <row r="99" spans="1:3" ht="20.100000000000001" customHeight="1" x14ac:dyDescent="0.15">
      <c r="A99" s="11"/>
      <c r="B99" s="11"/>
      <c r="C99" s="9"/>
    </row>
    <row r="100" spans="1:3" ht="20.100000000000001" customHeight="1" x14ac:dyDescent="0.15">
      <c r="A100" s="11"/>
      <c r="B100" s="11"/>
      <c r="C100" s="9"/>
    </row>
    <row r="101" spans="1:3" ht="20.100000000000001" customHeight="1" x14ac:dyDescent="0.15">
      <c r="A101" s="11"/>
      <c r="B101" s="11"/>
      <c r="C101" s="9"/>
    </row>
    <row r="102" spans="1:3" ht="20.100000000000001" customHeight="1" x14ac:dyDescent="0.15">
      <c r="A102" s="11"/>
      <c r="B102" s="11"/>
      <c r="C102" s="9"/>
    </row>
    <row r="103" spans="1:3" ht="20.100000000000001" customHeight="1" x14ac:dyDescent="0.15">
      <c r="A103" s="11"/>
      <c r="B103" s="11"/>
      <c r="C103" s="9"/>
    </row>
    <row r="104" spans="1:3" ht="20.100000000000001" customHeight="1" x14ac:dyDescent="0.15">
      <c r="A104" s="11"/>
      <c r="B104" s="11"/>
      <c r="C104" s="9"/>
    </row>
    <row r="105" spans="1:3" ht="20.100000000000001" customHeight="1" x14ac:dyDescent="0.15">
      <c r="A105" s="11"/>
      <c r="B105" s="11"/>
      <c r="C105" s="9"/>
    </row>
    <row r="106" spans="1:3" ht="20.100000000000001" customHeight="1" x14ac:dyDescent="0.15">
      <c r="A106" s="11"/>
      <c r="B106" s="11"/>
      <c r="C106" s="9"/>
    </row>
    <row r="107" spans="1:3" ht="20.100000000000001" customHeight="1" x14ac:dyDescent="0.15">
      <c r="A107" s="11"/>
      <c r="B107" s="11"/>
      <c r="C107" s="9"/>
    </row>
    <row r="108" spans="1:3" ht="20.100000000000001" customHeight="1" x14ac:dyDescent="0.15">
      <c r="A108" s="11"/>
      <c r="B108" s="11"/>
      <c r="C108" s="9"/>
    </row>
    <row r="109" spans="1:3" ht="20.100000000000001" customHeight="1" x14ac:dyDescent="0.15">
      <c r="A109" s="11"/>
      <c r="B109" s="11"/>
      <c r="C109" s="9"/>
    </row>
    <row r="110" spans="1:3" ht="20.100000000000001" customHeight="1" x14ac:dyDescent="0.15">
      <c r="A110" s="11"/>
      <c r="B110" s="11"/>
      <c r="C110" s="9"/>
    </row>
    <row r="111" spans="1:3" ht="20.100000000000001" customHeight="1" x14ac:dyDescent="0.15">
      <c r="A111" s="11"/>
      <c r="B111" s="11"/>
      <c r="C111" s="9"/>
    </row>
    <row r="112" spans="1:3" ht="20.100000000000001" customHeight="1" x14ac:dyDescent="0.15">
      <c r="A112" s="11"/>
      <c r="B112" s="11"/>
      <c r="C112" s="9"/>
    </row>
    <row r="113" spans="1:3" ht="20.100000000000001" customHeight="1" x14ac:dyDescent="0.15">
      <c r="A113" s="11"/>
      <c r="B113" s="11"/>
      <c r="C113" s="9"/>
    </row>
    <row r="114" spans="1:3" ht="20.100000000000001" customHeight="1" x14ac:dyDescent="0.15">
      <c r="A114" s="11"/>
      <c r="B114" s="11"/>
      <c r="C114" s="9"/>
    </row>
    <row r="115" spans="1:3" ht="20.100000000000001" customHeight="1" x14ac:dyDescent="0.15">
      <c r="A115" s="11"/>
      <c r="B115" s="11"/>
      <c r="C115" s="9"/>
    </row>
    <row r="116" spans="1:3" ht="20.100000000000001" customHeight="1" x14ac:dyDescent="0.15">
      <c r="A116" s="11"/>
      <c r="B116" s="11"/>
      <c r="C116" s="9"/>
    </row>
    <row r="117" spans="1:3" ht="20.100000000000001" customHeight="1" x14ac:dyDescent="0.15">
      <c r="A117" s="11"/>
      <c r="B117" s="11"/>
      <c r="C117" s="9"/>
    </row>
    <row r="118" spans="1:3" ht="20.100000000000001" customHeight="1" x14ac:dyDescent="0.15">
      <c r="A118" s="11"/>
      <c r="B118" s="11"/>
      <c r="C118" s="9"/>
    </row>
    <row r="119" spans="1:3" ht="20.100000000000001" customHeight="1" x14ac:dyDescent="0.15">
      <c r="A119" s="11"/>
      <c r="B119" s="11"/>
      <c r="C119" s="9"/>
    </row>
    <row r="120" spans="1:3" ht="20.100000000000001" customHeight="1" x14ac:dyDescent="0.15">
      <c r="A120" s="11"/>
      <c r="B120" s="11"/>
      <c r="C120" s="9"/>
    </row>
    <row r="121" spans="1:3" ht="20.100000000000001" customHeight="1" x14ac:dyDescent="0.15">
      <c r="A121" s="11"/>
      <c r="B121" s="11"/>
      <c r="C121" s="9"/>
    </row>
    <row r="122" spans="1:3" ht="20.100000000000001" customHeight="1" x14ac:dyDescent="0.15">
      <c r="A122" s="11"/>
      <c r="B122" s="11"/>
      <c r="C122" s="9"/>
    </row>
    <row r="123" spans="1:3" ht="20.100000000000001" customHeight="1" x14ac:dyDescent="0.15">
      <c r="A123" s="11"/>
      <c r="B123" s="11"/>
      <c r="C123" s="9"/>
    </row>
    <row r="124" spans="1:3" ht="20.100000000000001" customHeight="1" x14ac:dyDescent="0.15">
      <c r="A124" s="11"/>
      <c r="B124" s="11"/>
      <c r="C124" s="9"/>
    </row>
    <row r="125" spans="1:3" ht="20.100000000000001" customHeight="1" x14ac:dyDescent="0.15">
      <c r="A125" s="11"/>
      <c r="B125" s="11"/>
      <c r="C125" s="9"/>
    </row>
    <row r="126" spans="1:3" ht="20.100000000000001" customHeight="1" x14ac:dyDescent="0.15">
      <c r="A126" s="11"/>
      <c r="B126" s="11"/>
      <c r="C126" s="9"/>
    </row>
    <row r="127" spans="1:3" ht="20.100000000000001" customHeight="1" x14ac:dyDescent="0.15">
      <c r="A127" s="11"/>
      <c r="B127" s="11"/>
      <c r="C127" s="9"/>
    </row>
    <row r="128" spans="1:3" ht="20.100000000000001" customHeight="1" x14ac:dyDescent="0.15">
      <c r="A128" s="11"/>
      <c r="B128" s="11"/>
      <c r="C128" s="9"/>
    </row>
    <row r="129" spans="1:3" ht="20.100000000000001" customHeight="1" x14ac:dyDescent="0.15">
      <c r="A129" s="11"/>
      <c r="B129" s="11"/>
      <c r="C129" s="9"/>
    </row>
    <row r="130" spans="1:3" ht="20.100000000000001" customHeight="1" x14ac:dyDescent="0.15">
      <c r="A130" s="11"/>
      <c r="B130" s="11"/>
      <c r="C130" s="9"/>
    </row>
    <row r="131" spans="1:3" ht="20.100000000000001" customHeight="1" x14ac:dyDescent="0.15">
      <c r="A131" s="11"/>
      <c r="B131" s="11"/>
      <c r="C131" s="9"/>
    </row>
    <row r="132" spans="1:3" ht="20.100000000000001" customHeight="1" x14ac:dyDescent="0.15">
      <c r="A132" s="11"/>
      <c r="B132" s="11"/>
      <c r="C132" s="9"/>
    </row>
    <row r="133" spans="1:3" ht="20.100000000000001" customHeight="1" x14ac:dyDescent="0.15">
      <c r="A133" s="11"/>
      <c r="B133" s="11"/>
      <c r="C133" s="9"/>
    </row>
    <row r="134" spans="1:3" ht="20.100000000000001" customHeight="1" x14ac:dyDescent="0.15">
      <c r="A134" s="11"/>
      <c r="B134" s="11"/>
      <c r="C134" s="9"/>
    </row>
    <row r="135" spans="1:3" ht="20.100000000000001" customHeight="1" x14ac:dyDescent="0.15">
      <c r="A135" s="11"/>
      <c r="B135" s="11"/>
      <c r="C135" s="9"/>
    </row>
    <row r="136" spans="1:3" ht="20.100000000000001" customHeight="1" x14ac:dyDescent="0.15">
      <c r="A136" s="11"/>
      <c r="B136" s="11"/>
      <c r="C136" s="9"/>
    </row>
    <row r="137" spans="1:3" ht="20.100000000000001" customHeight="1" x14ac:dyDescent="0.15">
      <c r="A137" s="11"/>
      <c r="B137" s="11"/>
      <c r="C137" s="9"/>
    </row>
    <row r="138" spans="1:3" ht="20.100000000000001" customHeight="1" x14ac:dyDescent="0.15">
      <c r="A138" s="11"/>
      <c r="B138" s="11"/>
      <c r="C138" s="9"/>
    </row>
    <row r="139" spans="1:3" ht="20.100000000000001" customHeight="1" x14ac:dyDescent="0.15">
      <c r="A139" s="11"/>
      <c r="B139" s="11"/>
      <c r="C139" s="9"/>
    </row>
    <row r="140" spans="1:3" ht="20.100000000000001" customHeight="1" x14ac:dyDescent="0.15">
      <c r="A140" s="11"/>
      <c r="B140" s="11"/>
      <c r="C140" s="9"/>
    </row>
    <row r="141" spans="1:3" ht="20.100000000000001" customHeight="1" x14ac:dyDescent="0.15">
      <c r="A141" s="11"/>
      <c r="B141" s="11"/>
      <c r="C141" s="9"/>
    </row>
    <row r="142" spans="1:3" ht="20.100000000000001" customHeight="1" x14ac:dyDescent="0.15">
      <c r="A142" s="11"/>
      <c r="B142" s="11"/>
      <c r="C142" s="9"/>
    </row>
    <row r="143" spans="1:3" ht="20.100000000000001" customHeight="1" x14ac:dyDescent="0.15">
      <c r="A143" s="11"/>
      <c r="B143" s="11"/>
      <c r="C143" s="9"/>
    </row>
    <row r="144" spans="1:3" ht="20.100000000000001" customHeight="1" x14ac:dyDescent="0.15">
      <c r="A144" s="11"/>
      <c r="B144" s="11"/>
      <c r="C144" s="9"/>
    </row>
    <row r="145" spans="1:3" ht="20.100000000000001" customHeight="1" x14ac:dyDescent="0.15">
      <c r="A145" s="11"/>
      <c r="B145" s="11"/>
      <c r="C145" s="9"/>
    </row>
    <row r="146" spans="1:3" ht="20.100000000000001" customHeight="1" x14ac:dyDescent="0.15">
      <c r="A146" s="11"/>
      <c r="B146" s="11"/>
      <c r="C146" s="9"/>
    </row>
    <row r="147" spans="1:3" ht="20.100000000000001" customHeight="1" x14ac:dyDescent="0.15">
      <c r="A147" s="11"/>
      <c r="B147" s="11"/>
      <c r="C147" s="9"/>
    </row>
    <row r="148" spans="1:3" ht="20.100000000000001" customHeight="1" x14ac:dyDescent="0.15">
      <c r="A148" s="11"/>
      <c r="B148" s="11"/>
      <c r="C148" s="9"/>
    </row>
    <row r="149" spans="1:3" ht="20.100000000000001" customHeight="1" x14ac:dyDescent="0.15">
      <c r="A149" s="11"/>
      <c r="B149" s="11"/>
      <c r="C149" s="9"/>
    </row>
    <row r="150" spans="1:3" ht="20.100000000000001" customHeight="1" x14ac:dyDescent="0.15">
      <c r="A150" s="11"/>
      <c r="B150" s="11"/>
      <c r="C150" s="9"/>
    </row>
    <row r="151" spans="1:3" ht="20.100000000000001" customHeight="1" x14ac:dyDescent="0.15">
      <c r="A151" s="11"/>
      <c r="B151" s="11"/>
      <c r="C151" s="9"/>
    </row>
    <row r="152" spans="1:3" ht="20.100000000000001" customHeight="1" x14ac:dyDescent="0.15">
      <c r="A152" s="11"/>
      <c r="B152" s="11"/>
      <c r="C152" s="9"/>
    </row>
    <row r="153" spans="1:3" ht="20.100000000000001" customHeight="1" x14ac:dyDescent="0.15">
      <c r="A153" s="11"/>
      <c r="B153" s="11"/>
      <c r="C153" s="9"/>
    </row>
    <row r="154" spans="1:3" ht="20.100000000000001" customHeight="1" x14ac:dyDescent="0.15">
      <c r="A154" s="11"/>
      <c r="B154" s="11"/>
      <c r="C154" s="9"/>
    </row>
    <row r="155" spans="1:3" ht="20.100000000000001" customHeight="1" x14ac:dyDescent="0.15">
      <c r="A155" s="11"/>
      <c r="B155" s="11"/>
      <c r="C155" s="9"/>
    </row>
    <row r="156" spans="1:3" ht="20.100000000000001" customHeight="1" x14ac:dyDescent="0.15">
      <c r="A156" s="11"/>
      <c r="B156" s="11"/>
      <c r="C156" s="9"/>
    </row>
    <row r="157" spans="1:3" ht="20.100000000000001" customHeight="1" x14ac:dyDescent="0.15">
      <c r="A157" s="11"/>
      <c r="B157" s="11"/>
      <c r="C157" s="9"/>
    </row>
    <row r="158" spans="1:3" ht="20.100000000000001" customHeight="1" x14ac:dyDescent="0.15">
      <c r="A158" s="11"/>
      <c r="B158" s="11"/>
      <c r="C158" s="9"/>
    </row>
    <row r="159" spans="1:3" ht="20.100000000000001" customHeight="1" x14ac:dyDescent="0.15">
      <c r="A159" s="11"/>
      <c r="B159" s="11"/>
      <c r="C159" s="9"/>
    </row>
    <row r="160" spans="1:3" ht="20.100000000000001" customHeight="1" x14ac:dyDescent="0.15">
      <c r="A160" s="11"/>
      <c r="B160" s="11"/>
      <c r="C160" s="9"/>
    </row>
    <row r="161" spans="1:3" ht="20.100000000000001" customHeight="1" x14ac:dyDescent="0.15">
      <c r="A161" s="11"/>
      <c r="B161" s="11"/>
      <c r="C161" s="9"/>
    </row>
    <row r="162" spans="1:3" ht="20.100000000000001" customHeight="1" x14ac:dyDescent="0.15">
      <c r="A162" s="11"/>
      <c r="B162" s="11"/>
      <c r="C162" s="9"/>
    </row>
    <row r="163" spans="1:3" ht="20.100000000000001" customHeight="1" x14ac:dyDescent="0.15">
      <c r="A163" s="11"/>
      <c r="B163" s="11"/>
      <c r="C163" s="9"/>
    </row>
    <row r="164" spans="1:3" ht="20.100000000000001" customHeight="1" x14ac:dyDescent="0.15">
      <c r="A164" s="11"/>
      <c r="B164" s="11"/>
      <c r="C164" s="9"/>
    </row>
    <row r="165" spans="1:3" ht="20.100000000000001" customHeight="1" x14ac:dyDescent="0.15">
      <c r="A165" s="11"/>
      <c r="B165" s="11"/>
      <c r="C165" s="9"/>
    </row>
    <row r="166" spans="1:3" ht="20.100000000000001" customHeight="1" x14ac:dyDescent="0.15">
      <c r="A166" s="11"/>
      <c r="B166" s="11"/>
      <c r="C166" s="9"/>
    </row>
    <row r="167" spans="1:3" ht="20.100000000000001" customHeight="1" x14ac:dyDescent="0.15">
      <c r="A167" s="11"/>
      <c r="B167" s="11"/>
      <c r="C167" s="9"/>
    </row>
    <row r="168" spans="1:3" ht="20.100000000000001" customHeight="1" x14ac:dyDescent="0.15">
      <c r="A168" s="11"/>
      <c r="B168" s="11"/>
      <c r="C168" s="9"/>
    </row>
    <row r="169" spans="1:3" ht="20.100000000000001" customHeight="1" x14ac:dyDescent="0.15">
      <c r="A169" s="11"/>
      <c r="B169" s="11"/>
      <c r="C169" s="9"/>
    </row>
    <row r="170" spans="1:3" ht="20.100000000000001" customHeight="1" x14ac:dyDescent="0.15">
      <c r="A170" s="11"/>
      <c r="B170" s="11"/>
      <c r="C170" s="9"/>
    </row>
    <row r="171" spans="1:3" ht="20.100000000000001" customHeight="1" x14ac:dyDescent="0.15">
      <c r="A171" s="11"/>
      <c r="B171" s="11"/>
      <c r="C171" s="9"/>
    </row>
    <row r="172" spans="1:3" ht="20.100000000000001" customHeight="1" x14ac:dyDescent="0.15">
      <c r="A172" s="11"/>
      <c r="B172" s="11"/>
      <c r="C172" s="9"/>
    </row>
    <row r="173" spans="1:3" ht="20.100000000000001" customHeight="1" x14ac:dyDescent="0.15">
      <c r="A173" s="15" t="s">
        <v>32</v>
      </c>
      <c r="B173" s="40">
        <f>SUM(B5:B11,B17,B18,B21:B23,B27:B31)</f>
        <v>88727</v>
      </c>
      <c r="C173" s="40">
        <f>SUM(C5:C11,C17,C18,C21:C23,C27:C31)</f>
        <v>42150</v>
      </c>
    </row>
    <row r="174" spans="1:3" ht="20.100000000000001" customHeight="1" x14ac:dyDescent="0.15">
      <c r="A174" s="31" t="s">
        <v>33</v>
      </c>
      <c r="B174" s="31"/>
      <c r="C174" s="9"/>
    </row>
    <row r="175" spans="1:3" ht="20.100000000000001" customHeight="1" x14ac:dyDescent="0.15">
      <c r="A175" s="9" t="s">
        <v>34</v>
      </c>
      <c r="B175" s="9">
        <v>4200</v>
      </c>
      <c r="C175" s="9">
        <v>9160</v>
      </c>
    </row>
    <row r="176" spans="1:3" ht="20.100000000000001" customHeight="1" x14ac:dyDescent="0.15">
      <c r="A176" s="9" t="s">
        <v>35</v>
      </c>
      <c r="B176" s="36"/>
      <c r="C176" s="9"/>
    </row>
    <row r="177" spans="1:3" ht="20.100000000000001" customHeight="1" x14ac:dyDescent="0.15">
      <c r="A177" s="9" t="s">
        <v>36</v>
      </c>
      <c r="B177" s="9"/>
      <c r="C177" s="37"/>
    </row>
    <row r="178" spans="1:3" ht="20.100000000000001" customHeight="1" x14ac:dyDescent="0.15">
      <c r="A178" s="9" t="s">
        <v>37</v>
      </c>
      <c r="B178" s="9">
        <v>1402</v>
      </c>
      <c r="C178" s="10"/>
    </row>
    <row r="179" spans="1:3" ht="20.100000000000001" customHeight="1" x14ac:dyDescent="0.15">
      <c r="A179" s="9" t="s">
        <v>38</v>
      </c>
      <c r="B179" s="9"/>
      <c r="C179" s="37"/>
    </row>
    <row r="180" spans="1:3" ht="20.100000000000001" customHeight="1" x14ac:dyDescent="0.15">
      <c r="A180" s="9" t="s">
        <v>39</v>
      </c>
      <c r="B180" s="9"/>
      <c r="C180" s="37"/>
    </row>
    <row r="181" spans="1:3" ht="20.100000000000001" customHeight="1" x14ac:dyDescent="0.15">
      <c r="A181" s="32" t="s">
        <v>40</v>
      </c>
      <c r="B181" s="32"/>
      <c r="C181" s="37"/>
    </row>
    <row r="182" spans="1:3" ht="20.100000000000001" customHeight="1" x14ac:dyDescent="0.15">
      <c r="A182" s="32" t="s">
        <v>41</v>
      </c>
      <c r="B182" s="9">
        <v>31655</v>
      </c>
      <c r="C182" s="37"/>
    </row>
    <row r="183" spans="1:3" ht="20.100000000000001" customHeight="1" x14ac:dyDescent="0.15">
      <c r="A183" s="32"/>
      <c r="B183" s="32"/>
      <c r="C183" s="37"/>
    </row>
    <row r="184" spans="1:3" ht="20.100000000000001" customHeight="1" x14ac:dyDescent="0.15">
      <c r="A184" s="32"/>
      <c r="B184" s="32"/>
      <c r="C184" s="37"/>
    </row>
    <row r="185" spans="1:3" ht="20.100000000000001" customHeight="1" x14ac:dyDescent="0.15">
      <c r="A185" s="32"/>
      <c r="B185" s="32"/>
      <c r="C185" s="37"/>
    </row>
    <row r="186" spans="1:3" ht="20.100000000000001" customHeight="1" x14ac:dyDescent="0.15">
      <c r="A186" s="15" t="s">
        <v>42</v>
      </c>
      <c r="B186" s="37">
        <f>SUM(B173:B182)</f>
        <v>125984</v>
      </c>
      <c r="C186" s="37">
        <f>SUM(C173:C182)</f>
        <v>51310</v>
      </c>
    </row>
    <row r="187" spans="1:3" ht="20.100000000000001" customHeight="1" x14ac:dyDescent="0.15"/>
    <row r="188" spans="1:3" ht="20.100000000000001" customHeight="1" x14ac:dyDescent="0.15"/>
    <row r="189" spans="1:3" ht="20.100000000000001" customHeight="1" x14ac:dyDescent="0.15"/>
    <row r="190" spans="1:3" ht="20.100000000000001" customHeight="1" x14ac:dyDescent="0.15"/>
    <row r="191" spans="1:3" ht="20.100000000000001" customHeight="1" x14ac:dyDescent="0.15"/>
  </sheetData>
  <mergeCells count="2">
    <mergeCell ref="A1:C1"/>
    <mergeCell ref="A3:C3"/>
  </mergeCells>
  <phoneticPr fontId="11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1"/>
  <sheetViews>
    <sheetView topLeftCell="A158" workbookViewId="0">
      <selection activeCell="B173" sqref="B173:C173"/>
    </sheetView>
  </sheetViews>
  <sheetFormatPr defaultColWidth="10.85546875" defaultRowHeight="12" x14ac:dyDescent="0.15"/>
  <cols>
    <col min="1" max="1" width="61.140625" style="17" customWidth="1"/>
    <col min="2" max="2" width="19.28515625" style="18" customWidth="1"/>
    <col min="3" max="3" width="16.5703125" style="17" customWidth="1"/>
    <col min="4" max="16384" width="10.85546875" style="17"/>
  </cols>
  <sheetData>
    <row r="1" spans="1:3" ht="18" customHeight="1" x14ac:dyDescent="0.15">
      <c r="A1" s="45" t="s">
        <v>236</v>
      </c>
      <c r="B1" s="45"/>
      <c r="C1" s="45"/>
    </row>
    <row r="2" spans="1:3" ht="14.25" customHeight="1" x14ac:dyDescent="0.15">
      <c r="A2" s="19"/>
      <c r="B2" s="20"/>
      <c r="C2" s="17" t="s">
        <v>0</v>
      </c>
    </row>
    <row r="3" spans="1:3" ht="31.5" customHeight="1" x14ac:dyDescent="0.15">
      <c r="A3" s="46" t="s">
        <v>43</v>
      </c>
      <c r="B3" s="47"/>
      <c r="C3" s="48"/>
    </row>
    <row r="4" spans="1:3" ht="19.5" customHeight="1" x14ac:dyDescent="0.15">
      <c r="A4" s="21" t="s">
        <v>2</v>
      </c>
      <c r="B4" s="21" t="s">
        <v>3</v>
      </c>
      <c r="C4" s="21" t="s">
        <v>4</v>
      </c>
    </row>
    <row r="5" spans="1:3" ht="20.100000000000001" customHeight="1" x14ac:dyDescent="0.15">
      <c r="A5" s="11" t="s">
        <v>44</v>
      </c>
      <c r="B5" s="38">
        <f>SUM(B6:B10)</f>
        <v>34</v>
      </c>
      <c r="C5" s="22">
        <f>SUM(C6:C10)</f>
        <v>0</v>
      </c>
    </row>
    <row r="6" spans="1:3" ht="20.100000000000001" customHeight="1" x14ac:dyDescent="0.15">
      <c r="A6" s="7" t="s">
        <v>45</v>
      </c>
      <c r="B6" s="23">
        <v>34</v>
      </c>
      <c r="C6" s="9"/>
    </row>
    <row r="7" spans="1:3" ht="20.100000000000001" customHeight="1" x14ac:dyDescent="0.15">
      <c r="A7" s="7" t="s">
        <v>46</v>
      </c>
      <c r="B7" s="23"/>
      <c r="C7" s="9"/>
    </row>
    <row r="8" spans="1:3" ht="20.100000000000001" customHeight="1" x14ac:dyDescent="0.15">
      <c r="A8" s="7" t="s">
        <v>47</v>
      </c>
      <c r="B8" s="23"/>
      <c r="C8" s="9"/>
    </row>
    <row r="9" spans="1:3" ht="20.100000000000001" customHeight="1" x14ac:dyDescent="0.15">
      <c r="A9" s="7" t="s">
        <v>48</v>
      </c>
      <c r="B9" s="23"/>
      <c r="C9" s="9"/>
    </row>
    <row r="10" spans="1:3" ht="20.100000000000001" customHeight="1" x14ac:dyDescent="0.15">
      <c r="A10" s="7" t="s">
        <v>49</v>
      </c>
      <c r="B10" s="23"/>
      <c r="C10" s="9"/>
    </row>
    <row r="11" spans="1:3" ht="20.100000000000001" customHeight="1" x14ac:dyDescent="0.15">
      <c r="A11" s="11" t="s">
        <v>50</v>
      </c>
      <c r="B11" s="24">
        <f>SUM(B12:B19)</f>
        <v>3236</v>
      </c>
      <c r="C11" s="25">
        <f>SUM(C12:C19)</f>
        <v>800</v>
      </c>
    </row>
    <row r="12" spans="1:3" ht="20.100000000000001" customHeight="1" x14ac:dyDescent="0.15">
      <c r="A12" s="7" t="s">
        <v>51</v>
      </c>
      <c r="B12" s="23">
        <v>3063</v>
      </c>
      <c r="C12" s="9">
        <v>700</v>
      </c>
    </row>
    <row r="13" spans="1:3" ht="20.100000000000001" customHeight="1" x14ac:dyDescent="0.15">
      <c r="A13" s="7" t="s">
        <v>52</v>
      </c>
      <c r="B13" s="23"/>
      <c r="C13" s="9"/>
    </row>
    <row r="14" spans="1:3" ht="20.100000000000001" customHeight="1" x14ac:dyDescent="0.15">
      <c r="A14" s="7" t="s">
        <v>53</v>
      </c>
      <c r="B14" s="23"/>
      <c r="C14" s="9"/>
    </row>
    <row r="15" spans="1:3" ht="20.100000000000001" customHeight="1" x14ac:dyDescent="0.15">
      <c r="A15" s="7" t="s">
        <v>54</v>
      </c>
      <c r="B15" s="23"/>
      <c r="C15" s="9"/>
    </row>
    <row r="16" spans="1:3" ht="20.100000000000001" customHeight="1" x14ac:dyDescent="0.15">
      <c r="A16" s="7" t="s">
        <v>55</v>
      </c>
      <c r="B16" s="23">
        <v>173</v>
      </c>
      <c r="C16" s="9">
        <v>100</v>
      </c>
    </row>
    <row r="17" spans="1:3" ht="20.100000000000001" customHeight="1" x14ac:dyDescent="0.15">
      <c r="A17" s="7" t="s">
        <v>52</v>
      </c>
      <c r="B17" s="23"/>
      <c r="C17" s="9"/>
    </row>
    <row r="18" spans="1:3" ht="20.100000000000001" customHeight="1" x14ac:dyDescent="0.15">
      <c r="A18" s="7" t="s">
        <v>53</v>
      </c>
      <c r="B18" s="23"/>
      <c r="C18" s="9"/>
    </row>
    <row r="19" spans="1:3" ht="20.100000000000001" customHeight="1" x14ac:dyDescent="0.15">
      <c r="A19" s="12" t="s">
        <v>56</v>
      </c>
      <c r="B19" s="26"/>
      <c r="C19" s="9"/>
    </row>
    <row r="20" spans="1:3" ht="20.100000000000001" customHeight="1" x14ac:dyDescent="0.15">
      <c r="A20" s="11" t="s">
        <v>57</v>
      </c>
      <c r="B20" s="27">
        <f>SUM(B21:B26)</f>
        <v>0</v>
      </c>
      <c r="C20" s="9">
        <f>SUM(C21:C26)</f>
        <v>0</v>
      </c>
    </row>
    <row r="21" spans="1:3" ht="20.100000000000001" customHeight="1" x14ac:dyDescent="0.15">
      <c r="A21" s="11" t="s">
        <v>58</v>
      </c>
      <c r="B21" s="23"/>
      <c r="C21" s="9"/>
    </row>
    <row r="22" spans="1:3" ht="20.100000000000001" customHeight="1" x14ac:dyDescent="0.15">
      <c r="A22" s="11" t="s">
        <v>59</v>
      </c>
      <c r="B22" s="23"/>
      <c r="C22" s="9"/>
    </row>
    <row r="23" spans="1:3" ht="20.100000000000001" customHeight="1" x14ac:dyDescent="0.15">
      <c r="A23" s="11" t="s">
        <v>60</v>
      </c>
      <c r="B23" s="23"/>
      <c r="C23" s="9"/>
    </row>
    <row r="24" spans="1:3" ht="20.100000000000001" customHeight="1" x14ac:dyDescent="0.15">
      <c r="A24" s="11" t="s">
        <v>61</v>
      </c>
      <c r="B24" s="23"/>
      <c r="C24" s="9"/>
    </row>
    <row r="25" spans="1:3" ht="20.100000000000001" customHeight="1" x14ac:dyDescent="0.15">
      <c r="A25" s="11" t="s">
        <v>62</v>
      </c>
      <c r="B25" s="23"/>
      <c r="C25" s="9"/>
    </row>
    <row r="26" spans="1:3" ht="20.100000000000001" customHeight="1" x14ac:dyDescent="0.15">
      <c r="A26" s="11" t="s">
        <v>63</v>
      </c>
      <c r="B26" s="23"/>
      <c r="C26" s="9"/>
    </row>
    <row r="27" spans="1:3" ht="20.100000000000001" customHeight="1" x14ac:dyDescent="0.15">
      <c r="A27" s="11" t="s">
        <v>64</v>
      </c>
      <c r="B27" s="27">
        <f>SUM(B28:B52)</f>
        <v>57312</v>
      </c>
      <c r="C27" s="9">
        <f>SUM(C28:C52)</f>
        <v>42150</v>
      </c>
    </row>
    <row r="28" spans="1:3" ht="20.100000000000001" customHeight="1" x14ac:dyDescent="0.15">
      <c r="A28" s="11" t="s">
        <v>65</v>
      </c>
      <c r="B28" s="23">
        <v>55871</v>
      </c>
      <c r="C28" s="9">
        <v>40000</v>
      </c>
    </row>
    <row r="29" spans="1:3" ht="20.100000000000001" customHeight="1" x14ac:dyDescent="0.15">
      <c r="A29" s="12" t="s">
        <v>66</v>
      </c>
      <c r="B29" s="26"/>
      <c r="C29" s="9"/>
    </row>
    <row r="30" spans="1:3" ht="20.100000000000001" customHeight="1" x14ac:dyDescent="0.15">
      <c r="A30" s="12" t="s">
        <v>67</v>
      </c>
      <c r="B30" s="26"/>
      <c r="C30" s="9"/>
    </row>
    <row r="31" spans="1:3" ht="20.100000000000001" customHeight="1" x14ac:dyDescent="0.15">
      <c r="A31" s="12" t="s">
        <v>68</v>
      </c>
      <c r="B31" s="26"/>
      <c r="C31" s="9"/>
    </row>
    <row r="32" spans="1:3" ht="20.100000000000001" customHeight="1" x14ac:dyDescent="0.15">
      <c r="A32" s="12" t="s">
        <v>69</v>
      </c>
      <c r="B32" s="26"/>
      <c r="C32" s="9"/>
    </row>
    <row r="33" spans="1:3" ht="20.100000000000001" customHeight="1" x14ac:dyDescent="0.15">
      <c r="A33" s="12" t="s">
        <v>70</v>
      </c>
      <c r="B33" s="26"/>
      <c r="C33" s="9"/>
    </row>
    <row r="34" spans="1:3" ht="20.100000000000001" customHeight="1" x14ac:dyDescent="0.15">
      <c r="A34" s="12" t="s">
        <v>71</v>
      </c>
      <c r="B34" s="26"/>
      <c r="C34" s="9"/>
    </row>
    <row r="35" spans="1:3" ht="20.100000000000001" customHeight="1" x14ac:dyDescent="0.15">
      <c r="A35" s="12" t="s">
        <v>72</v>
      </c>
      <c r="B35" s="26"/>
      <c r="C35" s="9"/>
    </row>
    <row r="36" spans="1:3" ht="20.100000000000001" customHeight="1" x14ac:dyDescent="0.15">
      <c r="A36" s="12" t="s">
        <v>73</v>
      </c>
      <c r="B36" s="26"/>
      <c r="C36" s="9"/>
    </row>
    <row r="37" spans="1:3" ht="20.100000000000001" customHeight="1" x14ac:dyDescent="0.15">
      <c r="A37" s="12" t="s">
        <v>74</v>
      </c>
      <c r="B37" s="26"/>
      <c r="C37" s="9"/>
    </row>
    <row r="38" spans="1:3" s="16" customFormat="1" ht="20.100000000000001" customHeight="1" x14ac:dyDescent="0.15">
      <c r="A38" s="28" t="s">
        <v>75</v>
      </c>
      <c r="B38" s="29"/>
      <c r="C38" s="9"/>
    </row>
    <row r="39" spans="1:3" ht="20.100000000000001" customHeight="1" x14ac:dyDescent="0.15">
      <c r="A39" s="28" t="s">
        <v>76</v>
      </c>
      <c r="B39" s="29"/>
      <c r="C39" s="9"/>
    </row>
    <row r="40" spans="1:3" ht="20.100000000000001" customHeight="1" x14ac:dyDescent="0.15">
      <c r="A40" s="12" t="s">
        <v>77</v>
      </c>
      <c r="B40" s="26"/>
      <c r="C40" s="9"/>
    </row>
    <row r="41" spans="1:3" ht="20.100000000000001" customHeight="1" x14ac:dyDescent="0.15">
      <c r="A41" s="11" t="s">
        <v>78</v>
      </c>
      <c r="B41" s="23"/>
      <c r="C41" s="9"/>
    </row>
    <row r="42" spans="1:3" ht="20.100000000000001" customHeight="1" x14ac:dyDescent="0.15">
      <c r="A42" s="12" t="s">
        <v>66</v>
      </c>
      <c r="B42" s="26"/>
      <c r="C42" s="9"/>
    </row>
    <row r="43" spans="1:3" ht="20.100000000000001" customHeight="1" x14ac:dyDescent="0.15">
      <c r="A43" s="12" t="s">
        <v>67</v>
      </c>
      <c r="B43" s="26"/>
      <c r="C43" s="9"/>
    </row>
    <row r="44" spans="1:3" ht="20.100000000000001" customHeight="1" x14ac:dyDescent="0.15">
      <c r="A44" s="12" t="s">
        <v>79</v>
      </c>
      <c r="B44" s="26"/>
      <c r="C44" s="9"/>
    </row>
    <row r="45" spans="1:3" ht="20.100000000000001" customHeight="1" x14ac:dyDescent="0.15">
      <c r="A45" s="11" t="s">
        <v>80</v>
      </c>
      <c r="B45" s="23"/>
      <c r="C45" s="9">
        <v>50</v>
      </c>
    </row>
    <row r="46" spans="1:3" ht="20.100000000000001" customHeight="1" x14ac:dyDescent="0.15">
      <c r="A46" s="11" t="s">
        <v>81</v>
      </c>
      <c r="B46" s="23">
        <v>1192</v>
      </c>
      <c r="C46" s="9">
        <v>1400</v>
      </c>
    </row>
    <row r="47" spans="1:3" ht="20.100000000000001" customHeight="1" x14ac:dyDescent="0.15">
      <c r="A47" s="12" t="s">
        <v>82</v>
      </c>
      <c r="B47" s="26"/>
      <c r="C47" s="9"/>
    </row>
    <row r="48" spans="1:3" ht="20.100000000000001" customHeight="1" x14ac:dyDescent="0.15">
      <c r="A48" s="12" t="s">
        <v>83</v>
      </c>
      <c r="B48" s="26"/>
      <c r="C48" s="9"/>
    </row>
    <row r="49" spans="1:3" ht="20.100000000000001" customHeight="1" x14ac:dyDescent="0.15">
      <c r="A49" s="12" t="s">
        <v>84</v>
      </c>
      <c r="B49" s="26"/>
      <c r="C49" s="9"/>
    </row>
    <row r="50" spans="1:3" ht="20.100000000000001" customHeight="1" x14ac:dyDescent="0.15">
      <c r="A50" s="12" t="s">
        <v>85</v>
      </c>
      <c r="B50" s="26"/>
      <c r="C50" s="9"/>
    </row>
    <row r="51" spans="1:3" ht="20.100000000000001" customHeight="1" x14ac:dyDescent="0.15">
      <c r="A51" s="12" t="s">
        <v>86</v>
      </c>
      <c r="B51" s="26"/>
      <c r="C51" s="9"/>
    </row>
    <row r="52" spans="1:3" ht="20.100000000000001" customHeight="1" x14ac:dyDescent="0.15">
      <c r="A52" s="11" t="s">
        <v>87</v>
      </c>
      <c r="B52" s="23">
        <v>249</v>
      </c>
      <c r="C52" s="9">
        <v>700</v>
      </c>
    </row>
    <row r="53" spans="1:3" ht="20.100000000000001" customHeight="1" x14ac:dyDescent="0.15">
      <c r="A53" s="11" t="s">
        <v>88</v>
      </c>
      <c r="B53" s="24">
        <f>SUM(B54:B74)</f>
        <v>100</v>
      </c>
      <c r="C53" s="25">
        <f>SUM(C54:C74)</f>
        <v>150</v>
      </c>
    </row>
    <row r="54" spans="1:3" ht="20.100000000000001" customHeight="1" x14ac:dyDescent="0.15">
      <c r="A54" s="12" t="s">
        <v>89</v>
      </c>
      <c r="B54" s="26"/>
      <c r="C54" s="9"/>
    </row>
    <row r="55" spans="1:3" ht="20.100000000000001" customHeight="1" x14ac:dyDescent="0.15">
      <c r="A55" s="30" t="s">
        <v>90</v>
      </c>
      <c r="B55" s="26"/>
      <c r="C55" s="9"/>
    </row>
    <row r="56" spans="1:3" ht="20.100000000000001" customHeight="1" x14ac:dyDescent="0.15">
      <c r="A56" s="30" t="s">
        <v>91</v>
      </c>
      <c r="B56" s="26"/>
      <c r="C56" s="9"/>
    </row>
    <row r="57" spans="1:3" ht="20.100000000000001" customHeight="1" x14ac:dyDescent="0.15">
      <c r="A57" s="30" t="s">
        <v>92</v>
      </c>
      <c r="B57" s="26"/>
      <c r="C57" s="9"/>
    </row>
    <row r="58" spans="1:3" ht="20.100000000000001" customHeight="1" x14ac:dyDescent="0.15">
      <c r="A58" s="30" t="s">
        <v>93</v>
      </c>
      <c r="B58" s="26"/>
      <c r="C58" s="9"/>
    </row>
    <row r="59" spans="1:3" ht="20.100000000000001" customHeight="1" x14ac:dyDescent="0.15">
      <c r="A59" s="30" t="s">
        <v>94</v>
      </c>
      <c r="B59" s="26"/>
      <c r="C59" s="9"/>
    </row>
    <row r="60" spans="1:3" ht="20.100000000000001" customHeight="1" x14ac:dyDescent="0.15">
      <c r="A60" s="12" t="s">
        <v>95</v>
      </c>
      <c r="B60" s="26">
        <v>50</v>
      </c>
      <c r="C60" s="9">
        <v>150</v>
      </c>
    </row>
    <row r="61" spans="1:3" ht="20.100000000000001" customHeight="1" x14ac:dyDescent="0.15">
      <c r="A61" s="12" t="s">
        <v>53</v>
      </c>
      <c r="B61" s="26"/>
      <c r="C61" s="9"/>
    </row>
    <row r="62" spans="1:3" ht="20.100000000000001" customHeight="1" x14ac:dyDescent="0.15">
      <c r="A62" s="12" t="s">
        <v>96</v>
      </c>
      <c r="B62" s="26"/>
      <c r="C62" s="9"/>
    </row>
    <row r="63" spans="1:3" ht="20.100000000000001" customHeight="1" x14ac:dyDescent="0.15">
      <c r="A63" s="12" t="s">
        <v>97</v>
      </c>
      <c r="B63" s="26"/>
      <c r="C63" s="9"/>
    </row>
    <row r="64" spans="1:3" ht="20.100000000000001" customHeight="1" x14ac:dyDescent="0.15">
      <c r="A64" s="12" t="s">
        <v>98</v>
      </c>
      <c r="B64" s="26"/>
      <c r="C64" s="9"/>
    </row>
    <row r="65" spans="1:3" ht="20.100000000000001" customHeight="1" x14ac:dyDescent="0.15">
      <c r="A65" s="12" t="s">
        <v>99</v>
      </c>
      <c r="B65" s="26"/>
      <c r="C65" s="9"/>
    </row>
    <row r="66" spans="1:3" ht="20.100000000000001" customHeight="1" x14ac:dyDescent="0.15">
      <c r="A66" s="12" t="s">
        <v>53</v>
      </c>
      <c r="B66" s="26"/>
      <c r="C66" s="9"/>
    </row>
    <row r="67" spans="1:3" ht="20.100000000000001" customHeight="1" x14ac:dyDescent="0.15">
      <c r="A67" s="12" t="s">
        <v>96</v>
      </c>
      <c r="B67" s="26"/>
      <c r="C67" s="9"/>
    </row>
    <row r="68" spans="1:3" ht="20.100000000000001" customHeight="1" x14ac:dyDescent="0.15">
      <c r="A68" s="12" t="s">
        <v>100</v>
      </c>
      <c r="B68" s="26"/>
      <c r="C68" s="9"/>
    </row>
    <row r="69" spans="1:3" ht="20.100000000000001" customHeight="1" x14ac:dyDescent="0.15">
      <c r="A69" s="12" t="s">
        <v>101</v>
      </c>
      <c r="B69" s="26"/>
      <c r="C69" s="9"/>
    </row>
    <row r="70" spans="1:3" ht="20.100000000000001" customHeight="1" x14ac:dyDescent="0.15">
      <c r="A70" s="12" t="s">
        <v>102</v>
      </c>
      <c r="B70" s="26">
        <v>50</v>
      </c>
      <c r="C70" s="9"/>
    </row>
    <row r="71" spans="1:3" ht="20.100000000000001" customHeight="1" x14ac:dyDescent="0.15">
      <c r="A71" s="12" t="s">
        <v>103</v>
      </c>
      <c r="B71" s="26"/>
      <c r="C71" s="9"/>
    </row>
    <row r="72" spans="1:3" ht="20.100000000000001" customHeight="1" x14ac:dyDescent="0.15">
      <c r="A72" s="12" t="s">
        <v>104</v>
      </c>
      <c r="B72" s="26"/>
      <c r="C72" s="9"/>
    </row>
    <row r="73" spans="1:3" ht="20.100000000000001" customHeight="1" x14ac:dyDescent="0.15">
      <c r="A73" s="12" t="s">
        <v>105</v>
      </c>
      <c r="B73" s="26"/>
      <c r="C73" s="9"/>
    </row>
    <row r="74" spans="1:3" ht="20.100000000000001" customHeight="1" x14ac:dyDescent="0.15">
      <c r="A74" s="12" t="s">
        <v>106</v>
      </c>
      <c r="B74" s="26"/>
      <c r="C74" s="9"/>
    </row>
    <row r="75" spans="1:3" ht="20.100000000000001" customHeight="1" x14ac:dyDescent="0.15">
      <c r="A75" s="7" t="s">
        <v>107</v>
      </c>
      <c r="B75" s="24">
        <f>SUM(B76:B115)</f>
        <v>0</v>
      </c>
      <c r="C75" s="25">
        <f>SUM(C76:C115)</f>
        <v>7500</v>
      </c>
    </row>
    <row r="76" spans="1:3" ht="20.100000000000001" customHeight="1" x14ac:dyDescent="0.15">
      <c r="A76" s="12" t="s">
        <v>108</v>
      </c>
      <c r="B76" s="26"/>
      <c r="C76" s="9"/>
    </row>
    <row r="77" spans="1:3" ht="20.100000000000001" customHeight="1" x14ac:dyDescent="0.15">
      <c r="A77" s="12" t="s">
        <v>109</v>
      </c>
      <c r="B77" s="26"/>
      <c r="C77" s="9"/>
    </row>
    <row r="78" spans="1:3" ht="20.100000000000001" customHeight="1" x14ac:dyDescent="0.15">
      <c r="A78" s="12" t="s">
        <v>110</v>
      </c>
      <c r="B78" s="26"/>
      <c r="C78" s="9"/>
    </row>
    <row r="79" spans="1:3" ht="20.100000000000001" customHeight="1" x14ac:dyDescent="0.15">
      <c r="A79" s="12" t="s">
        <v>111</v>
      </c>
      <c r="B79" s="26"/>
      <c r="C79" s="9"/>
    </row>
    <row r="80" spans="1:3" ht="20.100000000000001" customHeight="1" x14ac:dyDescent="0.15">
      <c r="A80" s="12" t="s">
        <v>112</v>
      </c>
      <c r="B80" s="26"/>
      <c r="C80" s="9"/>
    </row>
    <row r="81" spans="1:3" ht="20.100000000000001" customHeight="1" x14ac:dyDescent="0.15">
      <c r="A81" s="12" t="s">
        <v>113</v>
      </c>
      <c r="B81" s="26"/>
      <c r="C81" s="9">
        <v>7500</v>
      </c>
    </row>
    <row r="82" spans="1:3" ht="20.100000000000001" customHeight="1" x14ac:dyDescent="0.15">
      <c r="A82" s="12" t="s">
        <v>111</v>
      </c>
      <c r="B82" s="26"/>
      <c r="C82" s="9"/>
    </row>
    <row r="83" spans="1:3" ht="20.100000000000001" customHeight="1" x14ac:dyDescent="0.15">
      <c r="A83" s="12" t="s">
        <v>114</v>
      </c>
      <c r="B83" s="26"/>
      <c r="C83" s="9"/>
    </row>
    <row r="84" spans="1:3" ht="20.100000000000001" customHeight="1" x14ac:dyDescent="0.15">
      <c r="A84" s="12" t="s">
        <v>115</v>
      </c>
      <c r="B84" s="26"/>
      <c r="C84" s="9"/>
    </row>
    <row r="85" spans="1:3" ht="20.100000000000001" customHeight="1" x14ac:dyDescent="0.15">
      <c r="A85" s="12" t="s">
        <v>116</v>
      </c>
      <c r="B85" s="26"/>
      <c r="C85" s="9"/>
    </row>
    <row r="86" spans="1:3" ht="20.100000000000001" customHeight="1" x14ac:dyDescent="0.15">
      <c r="A86" s="12" t="s">
        <v>117</v>
      </c>
      <c r="B86" s="26"/>
      <c r="C86" s="9"/>
    </row>
    <row r="87" spans="1:3" ht="20.100000000000001" customHeight="1" x14ac:dyDescent="0.15">
      <c r="A87" s="12" t="s">
        <v>118</v>
      </c>
      <c r="B87" s="26"/>
      <c r="C87" s="9"/>
    </row>
    <row r="88" spans="1:3" ht="20.100000000000001" customHeight="1" x14ac:dyDescent="0.15">
      <c r="A88" s="12" t="s">
        <v>119</v>
      </c>
      <c r="B88" s="26"/>
      <c r="C88" s="9"/>
    </row>
    <row r="89" spans="1:3" ht="20.100000000000001" customHeight="1" x14ac:dyDescent="0.15">
      <c r="A89" s="12" t="s">
        <v>120</v>
      </c>
      <c r="B89" s="26"/>
      <c r="C89" s="9"/>
    </row>
    <row r="90" spans="1:3" ht="20.100000000000001" customHeight="1" x14ac:dyDescent="0.15">
      <c r="A90" s="12" t="s">
        <v>121</v>
      </c>
      <c r="B90" s="26"/>
      <c r="C90" s="9"/>
    </row>
    <row r="91" spans="1:3" ht="20.100000000000001" customHeight="1" x14ac:dyDescent="0.15">
      <c r="A91" s="12" t="s">
        <v>122</v>
      </c>
      <c r="B91" s="26"/>
      <c r="C91" s="9"/>
    </row>
    <row r="92" spans="1:3" ht="20.100000000000001" customHeight="1" x14ac:dyDescent="0.15">
      <c r="A92" s="12" t="s">
        <v>123</v>
      </c>
      <c r="B92" s="26"/>
      <c r="C92" s="9"/>
    </row>
    <row r="93" spans="1:3" ht="20.100000000000001" customHeight="1" x14ac:dyDescent="0.15">
      <c r="A93" s="12" t="s">
        <v>124</v>
      </c>
      <c r="B93" s="26"/>
      <c r="C93" s="9"/>
    </row>
    <row r="94" spans="1:3" ht="20.100000000000001" customHeight="1" x14ac:dyDescent="0.15">
      <c r="A94" s="12" t="s">
        <v>125</v>
      </c>
      <c r="B94" s="26"/>
      <c r="C94" s="9"/>
    </row>
    <row r="95" spans="1:3" ht="20.100000000000001" customHeight="1" x14ac:dyDescent="0.15">
      <c r="A95" s="12" t="s">
        <v>126</v>
      </c>
      <c r="B95" s="26"/>
      <c r="C95" s="9"/>
    </row>
    <row r="96" spans="1:3" ht="20.100000000000001" customHeight="1" x14ac:dyDescent="0.15">
      <c r="A96" s="12" t="s">
        <v>127</v>
      </c>
      <c r="B96" s="26"/>
      <c r="C96" s="9"/>
    </row>
    <row r="97" spans="1:3" ht="20.100000000000001" customHeight="1" x14ac:dyDescent="0.15">
      <c r="A97" s="12" t="s">
        <v>128</v>
      </c>
      <c r="B97" s="26"/>
      <c r="C97" s="9"/>
    </row>
    <row r="98" spans="1:3" ht="20.100000000000001" customHeight="1" x14ac:dyDescent="0.15">
      <c r="A98" s="12" t="s">
        <v>129</v>
      </c>
      <c r="B98" s="26"/>
      <c r="C98" s="9"/>
    </row>
    <row r="99" spans="1:3" ht="20.100000000000001" customHeight="1" x14ac:dyDescent="0.15">
      <c r="A99" s="12" t="s">
        <v>130</v>
      </c>
      <c r="B99" s="26"/>
      <c r="C99" s="9"/>
    </row>
    <row r="100" spans="1:3" ht="20.100000000000001" customHeight="1" x14ac:dyDescent="0.15">
      <c r="A100" s="12" t="s">
        <v>131</v>
      </c>
      <c r="B100" s="26"/>
      <c r="C100" s="9"/>
    </row>
    <row r="101" spans="1:3" ht="20.100000000000001" customHeight="1" x14ac:dyDescent="0.15">
      <c r="A101" s="12" t="s">
        <v>132</v>
      </c>
      <c r="B101" s="26"/>
      <c r="C101" s="9"/>
    </row>
    <row r="102" spans="1:3" ht="20.100000000000001" customHeight="1" x14ac:dyDescent="0.15">
      <c r="A102" s="12" t="s">
        <v>133</v>
      </c>
      <c r="B102" s="26"/>
      <c r="C102" s="9"/>
    </row>
    <row r="103" spans="1:3" ht="20.100000000000001" customHeight="1" x14ac:dyDescent="0.15">
      <c r="A103" s="12" t="s">
        <v>134</v>
      </c>
      <c r="B103" s="26"/>
      <c r="C103" s="9"/>
    </row>
    <row r="104" spans="1:3" ht="20.100000000000001" customHeight="1" x14ac:dyDescent="0.15">
      <c r="A104" s="12" t="s">
        <v>135</v>
      </c>
      <c r="B104" s="26"/>
      <c r="C104" s="9"/>
    </row>
    <row r="105" spans="1:3" ht="20.100000000000001" customHeight="1" x14ac:dyDescent="0.15">
      <c r="A105" s="12" t="s">
        <v>136</v>
      </c>
      <c r="B105" s="26"/>
      <c r="C105" s="9"/>
    </row>
    <row r="106" spans="1:3" ht="20.100000000000001" customHeight="1" x14ac:dyDescent="0.15">
      <c r="A106" s="12" t="s">
        <v>137</v>
      </c>
      <c r="B106" s="26"/>
      <c r="C106" s="9"/>
    </row>
    <row r="107" spans="1:3" ht="20.100000000000001" customHeight="1" x14ac:dyDescent="0.15">
      <c r="A107" s="12" t="s">
        <v>138</v>
      </c>
      <c r="B107" s="26"/>
      <c r="C107" s="9"/>
    </row>
    <row r="108" spans="1:3" ht="20.100000000000001" customHeight="1" x14ac:dyDescent="0.15">
      <c r="A108" s="12" t="s">
        <v>139</v>
      </c>
      <c r="B108" s="26"/>
      <c r="C108" s="9"/>
    </row>
    <row r="109" spans="1:3" ht="20.100000000000001" customHeight="1" x14ac:dyDescent="0.15">
      <c r="A109" s="12" t="s">
        <v>140</v>
      </c>
      <c r="B109" s="26"/>
      <c r="C109" s="9"/>
    </row>
    <row r="110" spans="1:3" ht="20.100000000000001" customHeight="1" x14ac:dyDescent="0.15">
      <c r="A110" s="12" t="s">
        <v>141</v>
      </c>
      <c r="B110" s="26"/>
      <c r="C110" s="9"/>
    </row>
    <row r="111" spans="1:3" ht="20.100000000000001" customHeight="1" x14ac:dyDescent="0.15">
      <c r="A111" s="12" t="s">
        <v>142</v>
      </c>
      <c r="B111" s="26"/>
      <c r="C111" s="9"/>
    </row>
    <row r="112" spans="1:3" ht="20.100000000000001" customHeight="1" x14ac:dyDescent="0.15">
      <c r="A112" s="12" t="s">
        <v>143</v>
      </c>
      <c r="B112" s="26"/>
      <c r="C112" s="9"/>
    </row>
    <row r="113" spans="1:3" ht="20.100000000000001" customHeight="1" x14ac:dyDescent="0.15">
      <c r="A113" s="12" t="s">
        <v>144</v>
      </c>
      <c r="B113" s="26"/>
      <c r="C113" s="9"/>
    </row>
    <row r="114" spans="1:3" ht="20.100000000000001" customHeight="1" x14ac:dyDescent="0.15">
      <c r="A114" s="12" t="s">
        <v>145</v>
      </c>
      <c r="B114" s="26"/>
      <c r="C114" s="9"/>
    </row>
    <row r="115" spans="1:3" ht="20.100000000000001" customHeight="1" x14ac:dyDescent="0.15">
      <c r="A115" s="12" t="s">
        <v>146</v>
      </c>
      <c r="B115" s="26"/>
      <c r="C115" s="9"/>
    </row>
    <row r="116" spans="1:3" ht="20.100000000000001" customHeight="1" x14ac:dyDescent="0.15">
      <c r="A116" s="7" t="s">
        <v>147</v>
      </c>
      <c r="B116" s="27">
        <f>SUM(B117:B126)</f>
        <v>0</v>
      </c>
      <c r="C116" s="9">
        <f>SUM(C117:C126)</f>
        <v>0</v>
      </c>
    </row>
    <row r="117" spans="1:3" ht="20.100000000000001" customHeight="1" x14ac:dyDescent="0.15">
      <c r="A117" s="12" t="s">
        <v>148</v>
      </c>
      <c r="B117" s="26"/>
      <c r="C117" s="9"/>
    </row>
    <row r="118" spans="1:3" ht="20.100000000000001" customHeight="1" x14ac:dyDescent="0.15">
      <c r="A118" s="12" t="s">
        <v>149</v>
      </c>
      <c r="B118" s="26"/>
      <c r="C118" s="9"/>
    </row>
    <row r="119" spans="1:3" ht="20.100000000000001" customHeight="1" x14ac:dyDescent="0.15">
      <c r="A119" s="12" t="s">
        <v>150</v>
      </c>
      <c r="B119" s="26"/>
      <c r="C119" s="9"/>
    </row>
    <row r="120" spans="1:3" ht="20.100000000000001" customHeight="1" x14ac:dyDescent="0.15">
      <c r="A120" s="12" t="s">
        <v>151</v>
      </c>
      <c r="B120" s="26"/>
      <c r="C120" s="9"/>
    </row>
    <row r="121" spans="1:3" ht="20.100000000000001" customHeight="1" x14ac:dyDescent="0.15">
      <c r="A121" s="12" t="s">
        <v>152</v>
      </c>
      <c r="B121" s="26"/>
      <c r="C121" s="9"/>
    </row>
    <row r="122" spans="1:3" ht="20.100000000000001" customHeight="1" x14ac:dyDescent="0.15">
      <c r="A122" s="12" t="s">
        <v>153</v>
      </c>
      <c r="B122" s="26"/>
      <c r="C122" s="9"/>
    </row>
    <row r="123" spans="1:3" ht="20.100000000000001" customHeight="1" x14ac:dyDescent="0.15">
      <c r="A123" s="12" t="s">
        <v>154</v>
      </c>
      <c r="B123" s="26"/>
      <c r="C123" s="9"/>
    </row>
    <row r="124" spans="1:3" ht="20.100000000000001" customHeight="1" x14ac:dyDescent="0.15">
      <c r="A124" s="12" t="s">
        <v>155</v>
      </c>
      <c r="B124" s="26"/>
      <c r="C124" s="9"/>
    </row>
    <row r="125" spans="1:3" ht="20.100000000000001" customHeight="1" x14ac:dyDescent="0.15">
      <c r="A125" s="12" t="s">
        <v>156</v>
      </c>
      <c r="B125" s="26"/>
      <c r="C125" s="9"/>
    </row>
    <row r="126" spans="1:3" ht="20.100000000000001" customHeight="1" x14ac:dyDescent="0.15">
      <c r="A126" s="12" t="s">
        <v>157</v>
      </c>
      <c r="B126" s="26"/>
      <c r="C126" s="9"/>
    </row>
    <row r="127" spans="1:3" ht="20.100000000000001" customHeight="1" x14ac:dyDescent="0.15">
      <c r="A127" s="7" t="s">
        <v>158</v>
      </c>
      <c r="B127" s="27">
        <f>SUM(B128:B133)</f>
        <v>10</v>
      </c>
      <c r="C127" s="9">
        <f>SUM(C128:C133)</f>
        <v>10</v>
      </c>
    </row>
    <row r="128" spans="1:3" ht="20.100000000000001" customHeight="1" x14ac:dyDescent="0.15">
      <c r="A128" s="12" t="s">
        <v>159</v>
      </c>
      <c r="B128" s="26">
        <v>10</v>
      </c>
      <c r="C128" s="9">
        <v>10</v>
      </c>
    </row>
    <row r="129" spans="1:3" ht="20.100000000000001" customHeight="1" x14ac:dyDescent="0.15">
      <c r="A129" s="12" t="s">
        <v>160</v>
      </c>
      <c r="B129" s="26"/>
      <c r="C129" s="9"/>
    </row>
    <row r="130" spans="1:3" ht="20.100000000000001" customHeight="1" x14ac:dyDescent="0.15">
      <c r="A130" s="12" t="s">
        <v>161</v>
      </c>
      <c r="B130" s="26"/>
      <c r="C130" s="9"/>
    </row>
    <row r="131" spans="1:3" ht="20.100000000000001" customHeight="1" x14ac:dyDescent="0.15">
      <c r="A131" s="12" t="s">
        <v>162</v>
      </c>
      <c r="B131" s="26"/>
      <c r="C131" s="9"/>
    </row>
    <row r="132" spans="1:3" ht="20.100000000000001" customHeight="1" x14ac:dyDescent="0.15">
      <c r="A132" s="12" t="s">
        <v>163</v>
      </c>
      <c r="B132" s="26"/>
      <c r="C132" s="9"/>
    </row>
    <row r="133" spans="1:3" ht="20.100000000000001" customHeight="1" x14ac:dyDescent="0.15">
      <c r="A133" s="12" t="s">
        <v>164</v>
      </c>
      <c r="B133" s="26"/>
      <c r="C133" s="9"/>
    </row>
    <row r="134" spans="1:3" ht="20.100000000000001" customHeight="1" x14ac:dyDescent="0.15">
      <c r="A134" s="7" t="s">
        <v>165</v>
      </c>
      <c r="B134" s="27">
        <f>B135+B145</f>
        <v>502</v>
      </c>
      <c r="C134" s="9">
        <f>C135+C145</f>
        <v>700</v>
      </c>
    </row>
    <row r="135" spans="1:3" ht="20.100000000000001" customHeight="1" x14ac:dyDescent="0.15">
      <c r="A135" s="12" t="s">
        <v>166</v>
      </c>
      <c r="B135" s="26"/>
      <c r="C135" s="9"/>
    </row>
    <row r="136" spans="1:3" ht="20.100000000000001" customHeight="1" x14ac:dyDescent="0.15">
      <c r="A136" s="12" t="s">
        <v>167</v>
      </c>
      <c r="B136" s="26"/>
      <c r="C136" s="9"/>
    </row>
    <row r="137" spans="1:3" ht="20.100000000000001" customHeight="1" x14ac:dyDescent="0.15">
      <c r="A137" s="28" t="s">
        <v>168</v>
      </c>
      <c r="B137" s="29"/>
      <c r="C137" s="9"/>
    </row>
    <row r="138" spans="1:3" ht="20.100000000000001" customHeight="1" x14ac:dyDescent="0.15">
      <c r="A138" s="12" t="s">
        <v>169</v>
      </c>
      <c r="B138" s="26"/>
      <c r="C138" s="9"/>
    </row>
    <row r="139" spans="1:3" ht="20.100000000000001" customHeight="1" x14ac:dyDescent="0.15">
      <c r="A139" s="12" t="s">
        <v>170</v>
      </c>
      <c r="B139" s="26"/>
      <c r="C139" s="9"/>
    </row>
    <row r="140" spans="1:3" ht="20.100000000000001" customHeight="1" x14ac:dyDescent="0.15">
      <c r="A140" s="12" t="s">
        <v>171</v>
      </c>
      <c r="B140" s="26"/>
      <c r="C140" s="9"/>
    </row>
    <row r="141" spans="1:3" ht="20.100000000000001" customHeight="1" x14ac:dyDescent="0.15">
      <c r="A141" s="12" t="s">
        <v>172</v>
      </c>
      <c r="B141" s="26"/>
      <c r="C141" s="9"/>
    </row>
    <row r="142" spans="1:3" ht="20.100000000000001" customHeight="1" x14ac:dyDescent="0.15">
      <c r="A142" s="12" t="s">
        <v>173</v>
      </c>
      <c r="B142" s="26"/>
      <c r="C142" s="9"/>
    </row>
    <row r="143" spans="1:3" ht="20.100000000000001" customHeight="1" x14ac:dyDescent="0.15">
      <c r="A143" s="12" t="s">
        <v>174</v>
      </c>
      <c r="B143" s="26"/>
      <c r="C143" s="9"/>
    </row>
    <row r="144" spans="1:3" ht="20.100000000000001" customHeight="1" x14ac:dyDescent="0.15">
      <c r="A144" s="12" t="s">
        <v>175</v>
      </c>
      <c r="B144" s="26"/>
      <c r="C144" s="9"/>
    </row>
    <row r="145" spans="1:3" ht="20.100000000000001" customHeight="1" x14ac:dyDescent="0.15">
      <c r="A145" s="12" t="s">
        <v>176</v>
      </c>
      <c r="B145" s="26">
        <v>502</v>
      </c>
      <c r="C145" s="9">
        <v>700</v>
      </c>
    </row>
    <row r="146" spans="1:3" ht="20.100000000000001" customHeight="1" x14ac:dyDescent="0.15">
      <c r="A146" s="28" t="s">
        <v>177</v>
      </c>
      <c r="B146" s="29"/>
      <c r="C146" s="9"/>
    </row>
    <row r="147" spans="1:3" ht="20.100000000000001" customHeight="1" x14ac:dyDescent="0.15">
      <c r="A147" s="12" t="s">
        <v>178</v>
      </c>
      <c r="B147" s="26"/>
      <c r="C147" s="9"/>
    </row>
    <row r="148" spans="1:3" ht="20.100000000000001" customHeight="1" x14ac:dyDescent="0.15">
      <c r="A148" s="12" t="s">
        <v>179</v>
      </c>
      <c r="B148" s="26"/>
      <c r="C148" s="9"/>
    </row>
    <row r="149" spans="1:3" ht="20.100000000000001" customHeight="1" x14ac:dyDescent="0.15">
      <c r="A149" s="12" t="s">
        <v>180</v>
      </c>
      <c r="B149" s="26"/>
      <c r="C149" s="9"/>
    </row>
    <row r="150" spans="1:3" ht="20.100000000000001" customHeight="1" x14ac:dyDescent="0.15">
      <c r="A150" s="12" t="s">
        <v>181</v>
      </c>
      <c r="B150" s="26"/>
      <c r="C150" s="9"/>
    </row>
    <row r="151" spans="1:3" ht="20.100000000000001" customHeight="1" x14ac:dyDescent="0.15">
      <c r="A151" s="12" t="s">
        <v>182</v>
      </c>
      <c r="B151" s="26"/>
      <c r="C151" s="9"/>
    </row>
    <row r="152" spans="1:3" ht="20.100000000000001" customHeight="1" x14ac:dyDescent="0.15">
      <c r="A152" s="12" t="s">
        <v>183</v>
      </c>
      <c r="B152" s="26"/>
      <c r="C152" s="9"/>
    </row>
    <row r="153" spans="1:3" ht="20.100000000000001" customHeight="1" x14ac:dyDescent="0.15">
      <c r="A153" s="12" t="s">
        <v>184</v>
      </c>
      <c r="B153" s="26"/>
      <c r="C153" s="9"/>
    </row>
    <row r="154" spans="1:3" ht="20.100000000000001" customHeight="1" x14ac:dyDescent="0.15">
      <c r="A154" s="12" t="s">
        <v>185</v>
      </c>
      <c r="B154" s="26"/>
      <c r="C154" s="9"/>
    </row>
    <row r="155" spans="1:3" ht="20.100000000000001" customHeight="1" x14ac:dyDescent="0.15">
      <c r="A155" s="12" t="s">
        <v>186</v>
      </c>
      <c r="B155" s="26"/>
      <c r="C155" s="9"/>
    </row>
    <row r="156" spans="1:3" ht="20.100000000000001" customHeight="1" x14ac:dyDescent="0.15">
      <c r="A156" s="7" t="s">
        <v>187</v>
      </c>
      <c r="B156" s="23">
        <v>1494</v>
      </c>
      <c r="C156" s="9"/>
    </row>
    <row r="157" spans="1:3" ht="20.100000000000001" customHeight="1" x14ac:dyDescent="0.15">
      <c r="A157" s="7" t="s">
        <v>188</v>
      </c>
      <c r="B157" s="23">
        <v>35</v>
      </c>
      <c r="C157" s="9"/>
    </row>
    <row r="158" spans="1:3" ht="20.100000000000001" customHeight="1" x14ac:dyDescent="0.15">
      <c r="A158" s="7"/>
      <c r="B158" s="23"/>
      <c r="C158" s="9"/>
    </row>
    <row r="159" spans="1:3" ht="20.100000000000001" customHeight="1" x14ac:dyDescent="0.15">
      <c r="A159" s="7"/>
      <c r="B159" s="23"/>
      <c r="C159" s="9"/>
    </row>
    <row r="160" spans="1:3" ht="20.100000000000001" customHeight="1" x14ac:dyDescent="0.15">
      <c r="A160" s="7"/>
      <c r="B160" s="23"/>
      <c r="C160" s="9"/>
    </row>
    <row r="161" spans="1:3" ht="20.100000000000001" customHeight="1" x14ac:dyDescent="0.15">
      <c r="A161" s="7"/>
      <c r="B161" s="23"/>
      <c r="C161" s="9"/>
    </row>
    <row r="162" spans="1:3" ht="20.100000000000001" customHeight="1" x14ac:dyDescent="0.15">
      <c r="A162" s="7"/>
      <c r="B162" s="23"/>
      <c r="C162" s="9"/>
    </row>
    <row r="163" spans="1:3" ht="20.100000000000001" customHeight="1" x14ac:dyDescent="0.15">
      <c r="A163" s="7"/>
      <c r="B163" s="23"/>
      <c r="C163" s="9"/>
    </row>
    <row r="164" spans="1:3" ht="20.100000000000001" customHeight="1" x14ac:dyDescent="0.15">
      <c r="A164" s="7"/>
      <c r="B164" s="23"/>
      <c r="C164" s="9"/>
    </row>
    <row r="165" spans="1:3" ht="20.100000000000001" customHeight="1" x14ac:dyDescent="0.15">
      <c r="A165" s="7"/>
      <c r="B165" s="23"/>
      <c r="C165" s="9"/>
    </row>
    <row r="166" spans="1:3" ht="20.100000000000001" customHeight="1" x14ac:dyDescent="0.15">
      <c r="A166" s="7"/>
      <c r="B166" s="23"/>
      <c r="C166" s="9"/>
    </row>
    <row r="167" spans="1:3" ht="20.100000000000001" customHeight="1" x14ac:dyDescent="0.15">
      <c r="A167" s="7"/>
      <c r="B167" s="23"/>
      <c r="C167" s="9"/>
    </row>
    <row r="168" spans="1:3" ht="20.100000000000001" customHeight="1" x14ac:dyDescent="0.15">
      <c r="A168" s="7"/>
      <c r="B168" s="23"/>
      <c r="C168" s="9"/>
    </row>
    <row r="169" spans="1:3" ht="20.100000000000001" customHeight="1" x14ac:dyDescent="0.15">
      <c r="A169" s="7"/>
      <c r="B169" s="23"/>
      <c r="C169" s="9"/>
    </row>
    <row r="170" spans="1:3" ht="20.100000000000001" customHeight="1" x14ac:dyDescent="0.15">
      <c r="A170" s="7"/>
      <c r="B170" s="23"/>
      <c r="C170" s="9"/>
    </row>
    <row r="171" spans="1:3" ht="20.100000000000001" customHeight="1" x14ac:dyDescent="0.15">
      <c r="A171" s="12"/>
      <c r="B171" s="26"/>
      <c r="C171" s="9"/>
    </row>
    <row r="172" spans="1:3" ht="20.100000000000001" customHeight="1" x14ac:dyDescent="0.15">
      <c r="A172" s="12"/>
      <c r="B172" s="26"/>
      <c r="C172" s="9"/>
    </row>
    <row r="173" spans="1:3" ht="20.100000000000001" customHeight="1" x14ac:dyDescent="0.15">
      <c r="A173" s="15" t="s">
        <v>189</v>
      </c>
      <c r="B173" s="39">
        <f>SUM(B5,B11,B20,B27,B53,B75,B116,B127,B134,B156,B157)</f>
        <v>62723</v>
      </c>
      <c r="C173" s="39">
        <f>SUM(C5,C11,C20,C27,C53,C75,C116,C127,C134,C156,C157)</f>
        <v>51310</v>
      </c>
    </row>
    <row r="174" spans="1:3" ht="20.100000000000001" customHeight="1" x14ac:dyDescent="0.15">
      <c r="A174" s="31" t="s">
        <v>190</v>
      </c>
      <c r="B174" s="6"/>
      <c r="C174" s="9"/>
    </row>
    <row r="175" spans="1:3" ht="20.100000000000001" customHeight="1" x14ac:dyDescent="0.15">
      <c r="A175" s="9" t="s">
        <v>191</v>
      </c>
      <c r="B175" s="27"/>
      <c r="C175" s="9"/>
    </row>
    <row r="176" spans="1:3" ht="20.100000000000001" customHeight="1" x14ac:dyDescent="0.15">
      <c r="A176" s="9" t="s">
        <v>192</v>
      </c>
      <c r="B176" s="27"/>
      <c r="C176" s="9"/>
    </row>
    <row r="177" spans="1:3" ht="20.100000000000001" customHeight="1" x14ac:dyDescent="0.15">
      <c r="A177" s="9" t="s">
        <v>193</v>
      </c>
      <c r="B177" s="27"/>
      <c r="C177" s="9"/>
    </row>
    <row r="178" spans="1:3" ht="20.100000000000001" customHeight="1" x14ac:dyDescent="0.15">
      <c r="A178" s="9" t="s">
        <v>194</v>
      </c>
      <c r="B178" s="27">
        <v>26795</v>
      </c>
      <c r="C178" s="9"/>
    </row>
    <row r="179" spans="1:3" ht="20.100000000000001" customHeight="1" x14ac:dyDescent="0.15">
      <c r="A179" s="9" t="s">
        <v>195</v>
      </c>
      <c r="B179" s="27">
        <v>23711</v>
      </c>
      <c r="C179" s="9"/>
    </row>
    <row r="180" spans="1:3" ht="20.100000000000001" customHeight="1" x14ac:dyDescent="0.15">
      <c r="A180" s="32" t="s">
        <v>196</v>
      </c>
      <c r="B180" s="33">
        <v>12755</v>
      </c>
      <c r="C180" s="9"/>
    </row>
    <row r="181" spans="1:3" ht="20.100000000000001" customHeight="1" x14ac:dyDescent="0.15">
      <c r="A181" s="32" t="s">
        <v>197</v>
      </c>
      <c r="B181" s="33"/>
      <c r="C181" s="9"/>
    </row>
    <row r="182" spans="1:3" ht="20.100000000000001" customHeight="1" x14ac:dyDescent="0.15">
      <c r="A182" s="32"/>
      <c r="B182" s="33"/>
      <c r="C182" s="9"/>
    </row>
    <row r="183" spans="1:3" ht="20.100000000000001" customHeight="1" x14ac:dyDescent="0.15">
      <c r="A183" s="32"/>
      <c r="B183" s="33"/>
      <c r="C183" s="9"/>
    </row>
    <row r="184" spans="1:3" ht="20.100000000000001" customHeight="1" x14ac:dyDescent="0.15">
      <c r="A184" s="32"/>
      <c r="B184" s="33"/>
      <c r="C184" s="9"/>
    </row>
    <row r="185" spans="1:3" ht="20.100000000000001" customHeight="1" x14ac:dyDescent="0.15">
      <c r="A185" s="32"/>
      <c r="B185" s="33"/>
      <c r="C185" s="9"/>
    </row>
    <row r="186" spans="1:3" ht="20.100000000000001" customHeight="1" x14ac:dyDescent="0.15">
      <c r="A186" s="15" t="s">
        <v>198</v>
      </c>
      <c r="B186" s="27">
        <f>SUM(B173:B181)</f>
        <v>125984</v>
      </c>
      <c r="C186" s="9">
        <f>SUM(C173:C181)</f>
        <v>51310</v>
      </c>
    </row>
    <row r="187" spans="1:3" ht="20.100000000000001" customHeight="1" x14ac:dyDescent="0.15"/>
    <row r="188" spans="1:3" ht="20.100000000000001" customHeight="1" x14ac:dyDescent="0.15"/>
    <row r="189" spans="1:3" ht="20.100000000000001" customHeight="1" x14ac:dyDescent="0.15"/>
    <row r="190" spans="1:3" ht="20.100000000000001" customHeight="1" x14ac:dyDescent="0.15"/>
    <row r="191" spans="1:3" ht="20.100000000000001" customHeight="1" x14ac:dyDescent="0.15"/>
  </sheetData>
  <mergeCells count="2">
    <mergeCell ref="A1:C1"/>
    <mergeCell ref="A3:C3"/>
  </mergeCells>
  <phoneticPr fontId="1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13" workbookViewId="0">
      <selection activeCell="C47" sqref="C47"/>
    </sheetView>
  </sheetViews>
  <sheetFormatPr defaultColWidth="10.85546875" defaultRowHeight="12" x14ac:dyDescent="0.15"/>
  <cols>
    <col min="1" max="1" width="65.140625" style="3" customWidth="1"/>
    <col min="2" max="2" width="10.85546875" style="3"/>
    <col min="3" max="3" width="9.7109375" style="3" customWidth="1"/>
    <col min="4" max="16384" width="10.85546875" style="3"/>
  </cols>
  <sheetData>
    <row r="1" spans="1:3" ht="20.25" x14ac:dyDescent="0.15">
      <c r="A1" s="45" t="s">
        <v>237</v>
      </c>
      <c r="B1" s="49"/>
      <c r="C1" s="45"/>
    </row>
    <row r="2" spans="1:3" ht="18" customHeight="1" x14ac:dyDescent="0.15">
      <c r="A2" s="4"/>
      <c r="C2" s="5" t="s">
        <v>0</v>
      </c>
    </row>
    <row r="3" spans="1:3" s="1" customFormat="1" ht="31.5" customHeight="1" x14ac:dyDescent="0.15">
      <c r="A3" s="50" t="s">
        <v>199</v>
      </c>
      <c r="B3" s="52" t="s">
        <v>3</v>
      </c>
      <c r="C3" s="53" t="s">
        <v>4</v>
      </c>
    </row>
    <row r="4" spans="1:3" s="1" customFormat="1" ht="27.75" customHeight="1" x14ac:dyDescent="0.15">
      <c r="A4" s="51"/>
      <c r="B4" s="52"/>
      <c r="C4" s="54"/>
    </row>
    <row r="5" spans="1:3" ht="18.399999999999999" customHeight="1" x14ac:dyDescent="0.15">
      <c r="A5" s="7" t="s">
        <v>200</v>
      </c>
      <c r="B5" s="8">
        <v>60</v>
      </c>
      <c r="C5" s="9"/>
    </row>
    <row r="6" spans="1:3" ht="18.399999999999999" customHeight="1" x14ac:dyDescent="0.15">
      <c r="A6" s="7" t="s">
        <v>201</v>
      </c>
      <c r="B6" s="8">
        <v>3063</v>
      </c>
      <c r="C6" s="10">
        <v>700</v>
      </c>
    </row>
    <row r="7" spans="1:3" ht="18.399999999999999" customHeight="1" x14ac:dyDescent="0.15">
      <c r="A7" s="7" t="s">
        <v>202</v>
      </c>
      <c r="B7" s="8">
        <v>173</v>
      </c>
      <c r="C7" s="10">
        <v>100</v>
      </c>
    </row>
    <row r="8" spans="1:3" ht="18.399999999999999" customHeight="1" x14ac:dyDescent="0.15">
      <c r="A8" s="11" t="s">
        <v>203</v>
      </c>
      <c r="B8" s="8"/>
      <c r="C8" s="9"/>
    </row>
    <row r="9" spans="1:3" ht="18.399999999999999" customHeight="1" x14ac:dyDescent="0.15">
      <c r="A9" s="11" t="s">
        <v>204</v>
      </c>
      <c r="B9" s="8"/>
      <c r="C9" s="9"/>
    </row>
    <row r="10" spans="1:3" ht="18.399999999999999" customHeight="1" x14ac:dyDescent="0.15">
      <c r="A10" s="11" t="s">
        <v>205</v>
      </c>
      <c r="B10" s="8"/>
      <c r="C10" s="9"/>
    </row>
    <row r="11" spans="1:3" ht="18.399999999999999" customHeight="1" x14ac:dyDescent="0.15">
      <c r="A11" s="11" t="s">
        <v>206</v>
      </c>
      <c r="B11" s="8"/>
      <c r="C11" s="9"/>
    </row>
    <row r="12" spans="1:3" ht="18.399999999999999" customHeight="1" x14ac:dyDescent="0.15">
      <c r="A12" s="11" t="s">
        <v>207</v>
      </c>
      <c r="B12" s="8"/>
      <c r="C12" s="9"/>
    </row>
    <row r="13" spans="1:3" ht="18.399999999999999" customHeight="1" x14ac:dyDescent="0.15">
      <c r="A13" s="11" t="s">
        <v>208</v>
      </c>
      <c r="B13" s="8"/>
      <c r="C13" s="9"/>
    </row>
    <row r="14" spans="1:3" ht="18.399999999999999" customHeight="1" x14ac:dyDescent="0.15">
      <c r="A14" s="11" t="s">
        <v>209</v>
      </c>
      <c r="B14" s="8"/>
      <c r="C14" s="9"/>
    </row>
    <row r="15" spans="1:3" ht="18.399999999999999" customHeight="1" x14ac:dyDescent="0.15">
      <c r="A15" s="12" t="s">
        <v>210</v>
      </c>
      <c r="B15" s="8"/>
      <c r="C15" s="9"/>
    </row>
    <row r="16" spans="1:3" ht="18.399999999999999" customHeight="1" x14ac:dyDescent="0.15">
      <c r="A16" s="12" t="s">
        <v>211</v>
      </c>
      <c r="B16" s="8">
        <v>100</v>
      </c>
      <c r="C16" s="10">
        <v>150</v>
      </c>
    </row>
    <row r="17" spans="1:3" ht="18.399999999999999" customHeight="1" x14ac:dyDescent="0.15">
      <c r="A17" s="12" t="s">
        <v>212</v>
      </c>
      <c r="B17" s="8">
        <v>50</v>
      </c>
      <c r="C17" s="9"/>
    </row>
    <row r="18" spans="1:3" ht="18.399999999999999" customHeight="1" x14ac:dyDescent="0.15">
      <c r="A18" s="12" t="s">
        <v>213</v>
      </c>
      <c r="B18" s="8"/>
      <c r="C18" s="9"/>
    </row>
    <row r="19" spans="1:3" ht="18.399999999999999" customHeight="1" x14ac:dyDescent="0.15">
      <c r="A19" s="12" t="s">
        <v>214</v>
      </c>
      <c r="B19" s="8"/>
      <c r="C19" s="9"/>
    </row>
    <row r="20" spans="1:3" ht="18.399999999999999" customHeight="1" x14ac:dyDescent="0.15">
      <c r="A20" s="12" t="s">
        <v>215</v>
      </c>
      <c r="B20" s="8"/>
      <c r="C20" s="9">
        <v>7500</v>
      </c>
    </row>
    <row r="21" spans="1:3" ht="18.399999999999999" customHeight="1" x14ac:dyDescent="0.15">
      <c r="A21" s="12" t="s">
        <v>216</v>
      </c>
      <c r="B21" s="8"/>
      <c r="C21" s="9"/>
    </row>
    <row r="22" spans="1:3" ht="18.399999999999999" customHeight="1" x14ac:dyDescent="0.15">
      <c r="A22" s="12" t="s">
        <v>217</v>
      </c>
      <c r="B22" s="8"/>
      <c r="C22" s="9"/>
    </row>
    <row r="23" spans="1:3" ht="18.399999999999999" customHeight="1" x14ac:dyDescent="0.15">
      <c r="A23" s="12" t="s">
        <v>131</v>
      </c>
      <c r="B23" s="8"/>
      <c r="C23" s="9"/>
    </row>
    <row r="24" spans="1:3" ht="18.399999999999999" customHeight="1" x14ac:dyDescent="0.15">
      <c r="A24" s="12" t="s">
        <v>218</v>
      </c>
      <c r="B24" s="8"/>
      <c r="C24" s="9"/>
    </row>
    <row r="25" spans="1:3" ht="18.399999999999999" customHeight="1" x14ac:dyDescent="0.15">
      <c r="A25" s="12" t="s">
        <v>219</v>
      </c>
      <c r="B25" s="8"/>
      <c r="C25" s="9"/>
    </row>
    <row r="26" spans="1:3" ht="18.399999999999999" customHeight="1" x14ac:dyDescent="0.15">
      <c r="A26" s="12" t="s">
        <v>220</v>
      </c>
      <c r="B26" s="8"/>
      <c r="C26" s="9"/>
    </row>
    <row r="27" spans="1:3" ht="18.399999999999999" customHeight="1" x14ac:dyDescent="0.15">
      <c r="A27" s="12" t="s">
        <v>221</v>
      </c>
      <c r="B27" s="8"/>
      <c r="C27" s="9"/>
    </row>
    <row r="28" spans="1:3" ht="18.399999999999999" customHeight="1" x14ac:dyDescent="0.15">
      <c r="A28" s="12" t="s">
        <v>222</v>
      </c>
      <c r="B28" s="8"/>
      <c r="C28" s="9"/>
    </row>
    <row r="29" spans="1:3" ht="18.399999999999999" customHeight="1" x14ac:dyDescent="0.15">
      <c r="A29" s="12" t="s">
        <v>159</v>
      </c>
      <c r="B29" s="8">
        <v>50</v>
      </c>
      <c r="C29" s="10">
        <v>10</v>
      </c>
    </row>
    <row r="30" spans="1:3" s="2" customFormat="1" ht="18.399999999999999" customHeight="1" x14ac:dyDescent="0.15">
      <c r="A30" s="13" t="s">
        <v>165</v>
      </c>
      <c r="B30" s="14">
        <f>SUM(B31:B33)</f>
        <v>704</v>
      </c>
      <c r="C30" s="14">
        <f>SUM(C31:C33)</f>
        <v>700</v>
      </c>
    </row>
    <row r="31" spans="1:3" ht="18.399999999999999" customHeight="1" x14ac:dyDescent="0.15">
      <c r="A31" s="12" t="s">
        <v>223</v>
      </c>
      <c r="B31" s="8"/>
      <c r="C31" s="9"/>
    </row>
    <row r="32" spans="1:3" ht="18.399999999999999" customHeight="1" x14ac:dyDescent="0.15">
      <c r="A32" s="12" t="s">
        <v>224</v>
      </c>
      <c r="B32" s="8"/>
      <c r="C32" s="9"/>
    </row>
    <row r="33" spans="1:3" ht="18.399999999999999" customHeight="1" x14ac:dyDescent="0.15">
      <c r="A33" s="12" t="s">
        <v>225</v>
      </c>
      <c r="B33" s="8">
        <v>704</v>
      </c>
      <c r="C33" s="9">
        <v>700</v>
      </c>
    </row>
    <row r="34" spans="1:3" ht="18.399999999999999" customHeight="1" x14ac:dyDescent="0.15">
      <c r="A34" s="7"/>
      <c r="B34" s="8"/>
      <c r="C34" s="9"/>
    </row>
    <row r="35" spans="1:3" ht="18.399999999999999" customHeight="1" x14ac:dyDescent="0.15">
      <c r="A35" s="7"/>
      <c r="B35" s="8"/>
      <c r="C35" s="9"/>
    </row>
    <row r="36" spans="1:3" ht="18.399999999999999" customHeight="1" x14ac:dyDescent="0.15">
      <c r="A36" s="7"/>
      <c r="B36" s="8"/>
      <c r="C36" s="9"/>
    </row>
    <row r="37" spans="1:3" ht="18.399999999999999" customHeight="1" x14ac:dyDescent="0.15">
      <c r="A37" s="7"/>
      <c r="B37" s="8"/>
      <c r="C37" s="9"/>
    </row>
    <row r="38" spans="1:3" ht="18.399999999999999" customHeight="1" x14ac:dyDescent="0.15">
      <c r="A38" s="7"/>
      <c r="B38" s="8"/>
      <c r="C38" s="9"/>
    </row>
    <row r="39" spans="1:3" ht="18.399999999999999" customHeight="1" x14ac:dyDescent="0.15">
      <c r="A39" s="7"/>
      <c r="B39" s="8"/>
      <c r="C39" s="9"/>
    </row>
    <row r="40" spans="1:3" ht="18.399999999999999" customHeight="1" x14ac:dyDescent="0.15">
      <c r="A40" s="7"/>
      <c r="B40" s="8"/>
      <c r="C40" s="9"/>
    </row>
    <row r="41" spans="1:3" ht="18.399999999999999" customHeight="1" x14ac:dyDescent="0.15">
      <c r="A41" s="7"/>
      <c r="B41" s="8"/>
      <c r="C41" s="9"/>
    </row>
    <row r="42" spans="1:3" ht="18.399999999999999" customHeight="1" x14ac:dyDescent="0.15">
      <c r="A42" s="7"/>
      <c r="B42" s="8"/>
      <c r="C42" s="9"/>
    </row>
    <row r="43" spans="1:3" ht="18.399999999999999" customHeight="1" x14ac:dyDescent="0.15">
      <c r="A43" s="7"/>
      <c r="B43" s="8"/>
      <c r="C43" s="9"/>
    </row>
    <row r="44" spans="1:3" ht="18.399999999999999" customHeight="1" x14ac:dyDescent="0.15">
      <c r="A44" s="7"/>
      <c r="B44" s="8"/>
      <c r="C44" s="9"/>
    </row>
    <row r="45" spans="1:3" ht="18.399999999999999" customHeight="1" x14ac:dyDescent="0.15">
      <c r="A45" s="7"/>
      <c r="B45" s="8"/>
      <c r="C45" s="9"/>
    </row>
    <row r="46" spans="1:3" ht="18.399999999999999" customHeight="1" x14ac:dyDescent="0.15">
      <c r="A46" s="7"/>
      <c r="B46" s="8"/>
      <c r="C46" s="9"/>
    </row>
    <row r="47" spans="1:3" ht="18.399999999999999" customHeight="1" x14ac:dyDescent="0.15">
      <c r="A47" s="15" t="s">
        <v>198</v>
      </c>
      <c r="B47" s="9">
        <f>SUM(B5:B30)</f>
        <v>4200</v>
      </c>
      <c r="C47" s="9">
        <f>SUM(C5:C30)</f>
        <v>9160</v>
      </c>
    </row>
    <row r="48" spans="1:3" ht="18.399999999999999" customHeight="1" x14ac:dyDescent="0.15"/>
    <row r="49" ht="18.399999999999999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4">
    <mergeCell ref="A1:C1"/>
    <mergeCell ref="A3:A4"/>
    <mergeCell ref="B3:B4"/>
    <mergeCell ref="C3:C4"/>
  </mergeCells>
  <phoneticPr fontId="11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sqref="A1:XFD1048576"/>
    </sheetView>
  </sheetViews>
  <sheetFormatPr defaultRowHeight="12" x14ac:dyDescent="0.15"/>
  <cols>
    <col min="1" max="1" width="26.140625" customWidth="1"/>
    <col min="2" max="13" width="12.140625" customWidth="1"/>
  </cols>
  <sheetData>
    <row r="1" spans="1:13" ht="18.75" x14ac:dyDescent="0.15">
      <c r="A1" s="61" t="s">
        <v>260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4.25" x14ac:dyDescent="0.15">
      <c r="A2" s="19"/>
      <c r="B2" s="19"/>
      <c r="C2" s="62"/>
      <c r="K2" s="62" t="s">
        <v>0</v>
      </c>
    </row>
    <row r="3" spans="1:13" ht="14.25" x14ac:dyDescent="0.15">
      <c r="A3" s="63" t="s">
        <v>199</v>
      </c>
      <c r="B3" s="63" t="s">
        <v>261</v>
      </c>
      <c r="C3" s="63" t="s">
        <v>262</v>
      </c>
      <c r="D3" s="63" t="s">
        <v>263</v>
      </c>
      <c r="E3" s="63" t="s">
        <v>264</v>
      </c>
      <c r="F3" s="63" t="s">
        <v>265</v>
      </c>
      <c r="G3" s="63" t="s">
        <v>266</v>
      </c>
      <c r="H3" s="63" t="s">
        <v>267</v>
      </c>
      <c r="I3" s="63" t="s">
        <v>268</v>
      </c>
      <c r="J3" s="63" t="s">
        <v>269</v>
      </c>
      <c r="K3" s="63" t="s">
        <v>239</v>
      </c>
      <c r="L3" s="63" t="s">
        <v>270</v>
      </c>
      <c r="M3" s="63" t="s">
        <v>271</v>
      </c>
    </row>
    <row r="4" spans="1:13" ht="13.5" x14ac:dyDescent="0.15">
      <c r="A4" s="23" t="s">
        <v>240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</row>
    <row r="5" spans="1:13" ht="13.5" x14ac:dyDescent="0.15">
      <c r="A5" s="11" t="s">
        <v>241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</row>
    <row r="6" spans="1:13" ht="13.5" x14ac:dyDescent="0.15">
      <c r="A6" s="11" t="s">
        <v>242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</row>
    <row r="7" spans="1:13" ht="13.5" x14ac:dyDescent="0.15">
      <c r="A7" s="11" t="s">
        <v>243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</row>
    <row r="8" spans="1:13" ht="13.5" x14ac:dyDescent="0.15">
      <c r="A8" s="11" t="s">
        <v>244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</row>
    <row r="9" spans="1:13" ht="13.5" x14ac:dyDescent="0.15">
      <c r="A9" s="11" t="s">
        <v>245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 ht="13.5" x14ac:dyDescent="0.15">
      <c r="A10" s="11" t="s">
        <v>246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13.5" x14ac:dyDescent="0.15">
      <c r="A11" s="11" t="s">
        <v>247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13.5" x14ac:dyDescent="0.15">
      <c r="A12" s="11" t="s">
        <v>248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13.5" x14ac:dyDescent="0.15">
      <c r="A13" s="11" t="s">
        <v>249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13.5" x14ac:dyDescent="0.15">
      <c r="A14" s="11" t="s">
        <v>250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13.5" x14ac:dyDescent="0.15">
      <c r="A15" s="11" t="s">
        <v>251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13.5" x14ac:dyDescent="0.15">
      <c r="A16" s="11" t="s">
        <v>252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13.5" x14ac:dyDescent="0.15">
      <c r="A17" s="11" t="s">
        <v>253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3.5" x14ac:dyDescent="0.15">
      <c r="A18" s="11" t="s">
        <v>254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3.5" x14ac:dyDescent="0.15">
      <c r="A19" s="11" t="s">
        <v>255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  <row r="20" spans="1:13" ht="13.5" x14ac:dyDescent="0.15">
      <c r="A20" s="11" t="s">
        <v>256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</row>
    <row r="21" spans="1:13" ht="13.5" x14ac:dyDescent="0.15">
      <c r="A21" s="11" t="s">
        <v>257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1:13" ht="13.5" x14ac:dyDescent="0.15">
      <c r="A22" s="11" t="s">
        <v>258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 ht="13.5" x14ac:dyDescent="0.15">
      <c r="A23" s="11" t="s">
        <v>259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</row>
    <row r="24" spans="1:13" ht="13.5" x14ac:dyDescent="0.15">
      <c r="A24" s="9" t="s">
        <v>272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</sheetData>
  <mergeCells count="1">
    <mergeCell ref="A1:M1"/>
  </mergeCells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sqref="A1:XFD1048576"/>
    </sheetView>
  </sheetViews>
  <sheetFormatPr defaultRowHeight="12" x14ac:dyDescent="0.15"/>
  <cols>
    <col min="1" max="1" width="26.140625" customWidth="1"/>
    <col min="2" max="2" width="17.140625" customWidth="1"/>
    <col min="3" max="3" width="19.7109375" customWidth="1"/>
  </cols>
  <sheetData>
    <row r="1" spans="1:3" ht="18.75" x14ac:dyDescent="0.15">
      <c r="A1" s="61" t="s">
        <v>273</v>
      </c>
      <c r="B1" s="61"/>
      <c r="C1" s="61"/>
    </row>
    <row r="2" spans="1:3" ht="14.25" x14ac:dyDescent="0.15">
      <c r="A2" s="19"/>
      <c r="B2" s="19"/>
      <c r="C2" s="62" t="s">
        <v>0</v>
      </c>
    </row>
    <row r="3" spans="1:3" ht="14.25" x14ac:dyDescent="0.15">
      <c r="A3" s="63" t="s">
        <v>199</v>
      </c>
      <c r="B3" s="63" t="s">
        <v>3</v>
      </c>
      <c r="C3" s="63" t="s">
        <v>4</v>
      </c>
    </row>
    <row r="4" spans="1:3" ht="13.5" x14ac:dyDescent="0.15">
      <c r="A4" s="23" t="s">
        <v>240</v>
      </c>
      <c r="B4" s="64">
        <f>SUM(B5:B24)</f>
        <v>4200</v>
      </c>
      <c r="C4" s="64">
        <f>SUM(C5:C24)</f>
        <v>9160</v>
      </c>
    </row>
    <row r="5" spans="1:3" ht="13.5" x14ac:dyDescent="0.15">
      <c r="A5" s="11" t="s">
        <v>291</v>
      </c>
      <c r="B5" s="11"/>
      <c r="C5" s="9"/>
    </row>
    <row r="6" spans="1:3" ht="13.5" x14ac:dyDescent="0.15">
      <c r="A6" s="11" t="s">
        <v>274</v>
      </c>
      <c r="B6" s="11"/>
      <c r="C6" s="9"/>
    </row>
    <row r="7" spans="1:3" ht="13.5" x14ac:dyDescent="0.15">
      <c r="A7" s="11" t="s">
        <v>292</v>
      </c>
      <c r="B7" s="11"/>
      <c r="C7" s="9"/>
    </row>
    <row r="8" spans="1:3" ht="13.5" x14ac:dyDescent="0.15">
      <c r="A8" s="65" t="s">
        <v>275</v>
      </c>
      <c r="B8" s="11"/>
      <c r="C8" s="9"/>
    </row>
    <row r="9" spans="1:3" ht="13.5" x14ac:dyDescent="0.15">
      <c r="A9" s="65" t="s">
        <v>276</v>
      </c>
      <c r="B9" s="11"/>
      <c r="C9" s="9"/>
    </row>
    <row r="10" spans="1:3" ht="13.5" x14ac:dyDescent="0.15">
      <c r="A10" s="65" t="s">
        <v>277</v>
      </c>
      <c r="B10" s="11"/>
      <c r="C10" s="9"/>
    </row>
    <row r="11" spans="1:3" ht="13.5" x14ac:dyDescent="0.15">
      <c r="A11" s="65" t="s">
        <v>278</v>
      </c>
      <c r="B11" s="11">
        <v>110</v>
      </c>
      <c r="C11" s="9">
        <v>10</v>
      </c>
    </row>
    <row r="12" spans="1:3" ht="13.5" x14ac:dyDescent="0.15">
      <c r="A12" s="65" t="s">
        <v>279</v>
      </c>
      <c r="B12" s="11">
        <v>3236</v>
      </c>
      <c r="C12" s="9">
        <v>800</v>
      </c>
    </row>
    <row r="13" spans="1:3" ht="13.5" x14ac:dyDescent="0.15">
      <c r="A13" s="65" t="s">
        <v>280</v>
      </c>
      <c r="B13" s="11"/>
      <c r="C13" s="9"/>
    </row>
    <row r="14" spans="1:3" ht="13.5" x14ac:dyDescent="0.15">
      <c r="A14" s="65" t="s">
        <v>281</v>
      </c>
      <c r="B14" s="11"/>
      <c r="C14" s="9"/>
    </row>
    <row r="15" spans="1:3" ht="13.5" x14ac:dyDescent="0.15">
      <c r="A15" s="65" t="s">
        <v>282</v>
      </c>
      <c r="B15" s="11"/>
      <c r="C15" s="9"/>
    </row>
    <row r="16" spans="1:3" ht="13.5" x14ac:dyDescent="0.15">
      <c r="A16" s="65" t="s">
        <v>283</v>
      </c>
      <c r="B16" s="11">
        <v>150</v>
      </c>
      <c r="C16" s="9">
        <v>150</v>
      </c>
    </row>
    <row r="17" spans="1:3" ht="13.5" x14ac:dyDescent="0.15">
      <c r="A17" s="65" t="s">
        <v>284</v>
      </c>
      <c r="B17" s="11"/>
      <c r="C17" s="9">
        <v>7500</v>
      </c>
    </row>
    <row r="18" spans="1:3" ht="13.5" x14ac:dyDescent="0.15">
      <c r="A18" s="65" t="s">
        <v>285</v>
      </c>
      <c r="B18" s="11"/>
      <c r="C18" s="9"/>
    </row>
    <row r="19" spans="1:3" ht="13.5" x14ac:dyDescent="0.15">
      <c r="A19" s="65" t="s">
        <v>286</v>
      </c>
      <c r="B19" s="11"/>
      <c r="C19" s="9"/>
    </row>
    <row r="20" spans="1:3" ht="13.5" x14ac:dyDescent="0.15">
      <c r="A20" s="65" t="s">
        <v>287</v>
      </c>
      <c r="B20" s="11"/>
      <c r="C20" s="9"/>
    </row>
    <row r="21" spans="1:3" ht="13.5" x14ac:dyDescent="0.15">
      <c r="A21" s="65" t="s">
        <v>288</v>
      </c>
      <c r="B21" s="11"/>
      <c r="C21" s="9"/>
    </row>
    <row r="22" spans="1:3" ht="13.5" x14ac:dyDescent="0.15">
      <c r="A22" s="65" t="s">
        <v>289</v>
      </c>
      <c r="B22" s="11"/>
      <c r="C22" s="9"/>
    </row>
    <row r="23" spans="1:3" ht="13.5" x14ac:dyDescent="0.15">
      <c r="A23" s="65" t="s">
        <v>290</v>
      </c>
      <c r="B23" s="11"/>
      <c r="C23" s="9"/>
    </row>
    <row r="24" spans="1:3" ht="13.5" x14ac:dyDescent="0.15">
      <c r="A24" s="65" t="s">
        <v>293</v>
      </c>
      <c r="B24" s="9">
        <v>704</v>
      </c>
      <c r="C24" s="9">
        <v>700</v>
      </c>
    </row>
  </sheetData>
  <mergeCells count="1">
    <mergeCell ref="A1:C1"/>
  </mergeCells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4" sqref="D4"/>
    </sheetView>
  </sheetViews>
  <sheetFormatPr defaultColWidth="15.5703125" defaultRowHeight="12" x14ac:dyDescent="0.15"/>
  <cols>
    <col min="1" max="16384" width="15.5703125" style="41"/>
  </cols>
  <sheetData>
    <row r="1" spans="1:6" ht="30" customHeight="1" x14ac:dyDescent="0.15">
      <c r="A1" s="55" t="s">
        <v>238</v>
      </c>
      <c r="B1" s="55"/>
      <c r="C1" s="55"/>
      <c r="D1" s="55"/>
      <c r="E1" s="55"/>
      <c r="F1" s="55"/>
    </row>
    <row r="2" spans="1:6" x14ac:dyDescent="0.15">
      <c r="A2" s="56" t="s">
        <v>0</v>
      </c>
      <c r="B2" s="57"/>
      <c r="C2" s="57"/>
      <c r="D2" s="57"/>
      <c r="E2" s="57"/>
      <c r="F2" s="57"/>
    </row>
    <row r="3" spans="1:6" x14ac:dyDescent="0.15">
      <c r="A3" s="60" t="s">
        <v>226</v>
      </c>
      <c r="B3" s="60" t="s">
        <v>227</v>
      </c>
      <c r="C3" s="58" t="s">
        <v>228</v>
      </c>
      <c r="D3" s="59"/>
      <c r="E3" s="59"/>
      <c r="F3" s="59"/>
    </row>
    <row r="4" spans="1:6" ht="24" x14ac:dyDescent="0.15">
      <c r="A4" s="59"/>
      <c r="B4" s="59"/>
      <c r="C4" s="42" t="s">
        <v>229</v>
      </c>
      <c r="D4" s="42" t="s">
        <v>230</v>
      </c>
      <c r="E4" s="42" t="s">
        <v>231</v>
      </c>
      <c r="F4" s="42" t="s">
        <v>232</v>
      </c>
    </row>
    <row r="5" spans="1:6" x14ac:dyDescent="0.15">
      <c r="A5" s="43" t="s">
        <v>233</v>
      </c>
      <c r="B5" s="43" t="s">
        <v>234</v>
      </c>
      <c r="C5" s="44">
        <v>53999.98</v>
      </c>
      <c r="D5" s="44">
        <v>71092</v>
      </c>
      <c r="E5" s="44">
        <v>71111</v>
      </c>
      <c r="F5" s="44">
        <v>99.97</v>
      </c>
    </row>
  </sheetData>
  <mergeCells count="5">
    <mergeCell ref="A1:F1"/>
    <mergeCell ref="A2:F2"/>
    <mergeCell ref="C3:F3"/>
    <mergeCell ref="A3:A4"/>
    <mergeCell ref="B3:B4"/>
  </mergeCells>
  <phoneticPr fontId="1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政府性基金收入表</vt:lpstr>
      <vt:lpstr>政府性基金支出表</vt:lpstr>
      <vt:lpstr>政府性基金转移支付表</vt:lpstr>
      <vt:lpstr>专项转移支付-分地区</vt:lpstr>
      <vt:lpstr>专项转移支付-分项目</vt:lpstr>
      <vt:lpstr>政府专项债务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2018-06-16T02:39:00Z</dcterms:created>
  <dcterms:modified xsi:type="dcterms:W3CDTF">2021-05-27T07:54:47Z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